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4BF08BB5-8E54-4EC1-8BF5-C8D2C8963B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razione OF 02.01.2025" sheetId="3" r:id="rId1"/>
    <sheet name="Mappatura RSU &lt;16 riorganiz" sheetId="13" r:id="rId2"/>
  </sheets>
  <definedNames>
    <definedName name="_xlnm._FilterDatabase" localSheetId="0" hidden="1">'Estrazione OF 02.01.2025'!$A$2:$WWN$300</definedName>
    <definedName name="_xlnm._FilterDatabase" localSheetId="1" hidden="1">'Mappatura RSU &lt;16 riorganiz'!$A$1:$G$313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3" i="13" l="1"/>
  <c r="F175" i="13"/>
  <c r="F167" i="13"/>
  <c r="F171" i="13"/>
  <c r="F155" i="13"/>
  <c r="F123" i="13"/>
  <c r="F313" i="13" l="1"/>
  <c r="F312" i="13"/>
  <c r="F287" i="13"/>
  <c r="F268" i="13"/>
  <c r="F262" i="13"/>
  <c r="F263" i="13"/>
  <c r="F242" i="13"/>
  <c r="F239" i="13"/>
  <c r="F236" i="13"/>
  <c r="F224" i="13"/>
  <c r="F193" i="13"/>
  <c r="F187" i="13"/>
  <c r="F176" i="13"/>
  <c r="F177" i="13"/>
  <c r="F133" i="13"/>
  <c r="F122" i="13"/>
  <c r="F91" i="13"/>
  <c r="F94" i="13"/>
  <c r="F88" i="13"/>
  <c r="F89" i="13"/>
  <c r="F77" i="13"/>
  <c r="F90" i="13"/>
  <c r="F57" i="13"/>
  <c r="F42" i="13"/>
  <c r="F15" i="13" l="1"/>
  <c r="F32" i="13"/>
  <c r="F24" i="13"/>
  <c r="F309" i="13" l="1"/>
  <c r="F290" i="13"/>
  <c r="F275" i="13"/>
  <c r="F272" i="13"/>
  <c r="F269" i="13"/>
  <c r="F240" i="13"/>
  <c r="F238" i="13"/>
  <c r="F202" i="13"/>
  <c r="F194" i="13"/>
  <c r="F164" i="13"/>
  <c r="F161" i="13"/>
  <c r="F166" i="13"/>
  <c r="F159" i="13"/>
  <c r="F92" i="13"/>
  <c r="F152" i="13"/>
  <c r="F86" i="13"/>
  <c r="F81" i="13"/>
  <c r="F80" i="13"/>
  <c r="F150" i="13" l="1"/>
  <c r="F153" i="13"/>
  <c r="F149" i="13"/>
  <c r="F82" i="13"/>
  <c r="F68" i="13"/>
  <c r="F62" i="13"/>
  <c r="F61" i="13"/>
  <c r="F53" i="13"/>
  <c r="F37" i="13"/>
  <c r="F11" i="13"/>
  <c r="F2" i="13"/>
  <c r="F75" i="13" l="1"/>
  <c r="F181" i="13"/>
  <c r="F100" i="13"/>
  <c r="F35" i="13" l="1"/>
  <c r="F301" i="13"/>
  <c r="F294" i="13"/>
  <c r="F264" i="13"/>
  <c r="F265" i="13"/>
  <c r="F251" i="13"/>
  <c r="F248" i="13"/>
  <c r="F235" i="13"/>
  <c r="F206" i="13"/>
  <c r="F101" i="13"/>
  <c r="F22" i="13"/>
  <c r="F19" i="13"/>
  <c r="F311" i="13"/>
  <c r="F310" i="13"/>
  <c r="F308" i="13"/>
  <c r="F307" i="13"/>
  <c r="F306" i="13"/>
  <c r="F305" i="13"/>
  <c r="F304" i="13"/>
  <c r="F303" i="13"/>
  <c r="F302" i="13"/>
  <c r="F300" i="13"/>
  <c r="F299" i="13"/>
  <c r="F298" i="13"/>
  <c r="F297" i="13"/>
  <c r="F296" i="13"/>
  <c r="F295" i="13"/>
  <c r="F293" i="13"/>
  <c r="F292" i="13"/>
  <c r="F291" i="13"/>
  <c r="F289" i="13"/>
  <c r="F288" i="13"/>
  <c r="F286" i="13"/>
  <c r="F285" i="13"/>
  <c r="F284" i="13"/>
  <c r="F283" i="13"/>
  <c r="F282" i="13"/>
  <c r="F281" i="13"/>
  <c r="F280" i="13"/>
  <c r="F279" i="13"/>
  <c r="F278" i="13"/>
  <c r="F277" i="13"/>
  <c r="F276" i="13"/>
  <c r="F274" i="13"/>
  <c r="F271" i="13"/>
  <c r="F270" i="13"/>
  <c r="F267" i="13"/>
  <c r="F266" i="13"/>
  <c r="F261" i="13"/>
  <c r="F260" i="13"/>
  <c r="F259" i="13"/>
  <c r="F258" i="13"/>
  <c r="F257" i="13"/>
  <c r="F256" i="13"/>
  <c r="F255" i="13"/>
  <c r="F254" i="13"/>
  <c r="F253" i="13"/>
  <c r="F252" i="13"/>
  <c r="F250" i="13"/>
  <c r="F249" i="13"/>
  <c r="F247" i="13"/>
  <c r="F246" i="13"/>
  <c r="F245" i="13"/>
  <c r="F244" i="13"/>
  <c r="F243" i="13"/>
  <c r="F241" i="13"/>
  <c r="F237" i="13"/>
  <c r="F234" i="13"/>
  <c r="F233" i="13"/>
  <c r="F232" i="13"/>
  <c r="F231" i="13"/>
  <c r="F230" i="13"/>
  <c r="F229" i="13"/>
  <c r="F228" i="13"/>
  <c r="F227" i="13"/>
  <c r="F226" i="13"/>
  <c r="F225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5" i="13"/>
  <c r="F204" i="13"/>
  <c r="F203" i="13"/>
  <c r="F201" i="13"/>
  <c r="F200" i="13"/>
  <c r="F198" i="13"/>
  <c r="F197" i="13"/>
  <c r="F196" i="13"/>
  <c r="F195" i="13"/>
  <c r="F192" i="13"/>
  <c r="F191" i="13"/>
  <c r="F190" i="13"/>
  <c r="F189" i="13"/>
  <c r="F188" i="13"/>
  <c r="F186" i="13"/>
  <c r="F185" i="13"/>
  <c r="F184" i="13"/>
  <c r="F183" i="13"/>
  <c r="F182" i="13"/>
  <c r="F180" i="13"/>
  <c r="F179" i="13"/>
  <c r="F178" i="13"/>
  <c r="F174" i="13"/>
  <c r="F173" i="13"/>
  <c r="F172" i="13"/>
  <c r="F170" i="13"/>
  <c r="F169" i="13"/>
  <c r="F168" i="13"/>
  <c r="F165" i="13"/>
  <c r="F163" i="13"/>
  <c r="F162" i="13"/>
  <c r="F160" i="13"/>
  <c r="F158" i="13"/>
  <c r="F157" i="13"/>
  <c r="F156" i="13"/>
  <c r="F154" i="13"/>
  <c r="F151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2" i="13"/>
  <c r="F131" i="13"/>
  <c r="F130" i="13"/>
  <c r="F129" i="13"/>
  <c r="F128" i="13"/>
  <c r="F127" i="13"/>
  <c r="F126" i="13"/>
  <c r="F125" i="13"/>
  <c r="F124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99" i="13"/>
  <c r="F98" i="13"/>
  <c r="F97" i="13"/>
  <c r="F93" i="13"/>
  <c r="F87" i="13"/>
  <c r="F85" i="13"/>
  <c r="F84" i="13"/>
  <c r="F83" i="13"/>
  <c r="F78" i="13"/>
  <c r="F76" i="13"/>
  <c r="F74" i="13"/>
  <c r="F73" i="13"/>
  <c r="F72" i="13"/>
  <c r="F71" i="13"/>
  <c r="F70" i="13"/>
  <c r="F69" i="13"/>
  <c r="F67" i="13"/>
  <c r="F66" i="13"/>
  <c r="F65" i="13"/>
  <c r="F64" i="13"/>
  <c r="F63" i="13"/>
  <c r="F60" i="13"/>
  <c r="F59" i="13"/>
  <c r="F58" i="13"/>
  <c r="F56" i="13"/>
  <c r="F55" i="13"/>
  <c r="F54" i="13"/>
  <c r="F52" i="13"/>
  <c r="F51" i="13"/>
  <c r="F50" i="13"/>
  <c r="F49" i="13"/>
  <c r="F48" i="13"/>
  <c r="F47" i="13"/>
  <c r="F46" i="13"/>
  <c r="F45" i="13"/>
  <c r="F44" i="13"/>
  <c r="F43" i="13"/>
  <c r="F41" i="13"/>
  <c r="F40" i="13"/>
  <c r="F39" i="13"/>
  <c r="F38" i="13"/>
  <c r="F36" i="13"/>
  <c r="F34" i="13"/>
  <c r="F33" i="13"/>
  <c r="F31" i="13"/>
  <c r="F30" i="13"/>
  <c r="F29" i="13"/>
  <c r="F28" i="13"/>
  <c r="F27" i="13"/>
  <c r="F26" i="13"/>
  <c r="F25" i="13"/>
  <c r="F23" i="13"/>
  <c r="F21" i="13"/>
  <c r="F20" i="13"/>
  <c r="F18" i="13"/>
  <c r="F17" i="13"/>
  <c r="F16" i="13"/>
  <c r="F14" i="13"/>
  <c r="F13" i="13"/>
  <c r="F12" i="13"/>
  <c r="F10" i="13"/>
  <c r="F9" i="13"/>
  <c r="F8" i="13"/>
  <c r="F7" i="13"/>
  <c r="F6" i="13"/>
  <c r="F5" i="13"/>
  <c r="F4" i="13"/>
  <c r="F3" i="13"/>
</calcChain>
</file>

<file path=xl/sharedStrings.xml><?xml version="1.0" encoding="utf-8"?>
<sst xmlns="http://schemas.openxmlformats.org/spreadsheetml/2006/main" count="2092" uniqueCount="396">
  <si>
    <t>ARCHIVIO CENTRALE DELLO STATO</t>
  </si>
  <si>
    <t>DIREZIONE GENERALE ARCHIVI</t>
  </si>
  <si>
    <t>ARCHIVIO DI STATO DELL'AQUILA</t>
  </si>
  <si>
    <t>ARCHIVIO DI STATO DI AGRIGENTO</t>
  </si>
  <si>
    <t>ARCHIVIO DI STATO DI ALESSANDRIA</t>
  </si>
  <si>
    <t>ARCHIVIO DI STATO DI ANCONA</t>
  </si>
  <si>
    <t>ARCHIVIO DI STATO DI AREZZO</t>
  </si>
  <si>
    <t>ARCHIVIO DI STATO DI ASCOLI PICENO</t>
  </si>
  <si>
    <t>ARCHIVIO DI STATO DI ASTI</t>
  </si>
  <si>
    <t>ARCHIVIO DI STATO DI AVELLINO</t>
  </si>
  <si>
    <t>ARCHIVIO DI STATO DI BARI</t>
  </si>
  <si>
    <t>ARCHIVIO DI STATO DI BELLUNO</t>
  </si>
  <si>
    <t>ARCHIVIO DI STATO DI BENEVENTO</t>
  </si>
  <si>
    <t>ARCHIVIO DI STATO DI BERGAMO</t>
  </si>
  <si>
    <t>ARCHIVIO DI STATO DI BIELLA</t>
  </si>
  <si>
    <t>ARCHIVIO DI STATO DI BOLOGNA</t>
  </si>
  <si>
    <t>ARCHIVIO DI STATO DI BOLZANO</t>
  </si>
  <si>
    <t>ARCHIVIO DI STATO DI BRESCIA</t>
  </si>
  <si>
    <t>ARCHIVIO DI STATO DI BRINDISI</t>
  </si>
  <si>
    <t>ARCHIVIO DI STATO DI CAGLIARI</t>
  </si>
  <si>
    <t>ARCHIVIO DI STATO DI CALTANISSETTA</t>
  </si>
  <si>
    <t>ARCHIVIO DI STATO DI CAMPOBASSO</t>
  </si>
  <si>
    <t>ARCHIVIO DI STATO DI CASERTA</t>
  </si>
  <si>
    <t>ARCHIVIO DI STATO DI CATANIA</t>
  </si>
  <si>
    <t>ARCHIVIO DI STATO DI CATANZARO</t>
  </si>
  <si>
    <t>ARCHIVIO DI STATO DI CHIETI</t>
  </si>
  <si>
    <t>ARCHIVIO DI STATO DI COMO</t>
  </si>
  <si>
    <t>ARCHIVIO DI STATO DI COSENZA</t>
  </si>
  <si>
    <t>ARCHIVIO DI STATO DI CREMONA</t>
  </si>
  <si>
    <t>ARCHIVIO DI STATO DI CUNEO</t>
  </si>
  <si>
    <t>ARCHIVIO DI STATO DI ENNA</t>
  </si>
  <si>
    <t>ARCHIVIO DI STATO DI FERMO</t>
  </si>
  <si>
    <t>ARCHIVIO DI STATO DI FERRARA</t>
  </si>
  <si>
    <t>ARCHIVIO DI STATO DI FIRENZE</t>
  </si>
  <si>
    <t>ARCHIVIO DI STATO DI FOGGIA</t>
  </si>
  <si>
    <t>ARCHIVIO DI STATO DI FORLI'-CESENA</t>
  </si>
  <si>
    <t>ARCHIVIO DI STATO DI FROSINONE</t>
  </si>
  <si>
    <t>ARCHIVIO DI STATO DI GENOVA</t>
  </si>
  <si>
    <t>ARCHIVIO DI STATO DI GORIZIA</t>
  </si>
  <si>
    <t>ARCHIVIO DI STATO DI GROSSETO</t>
  </si>
  <si>
    <t>ARCHIVIO DI STATO DI IMPERIA</t>
  </si>
  <si>
    <t>ARCHIVIO DI STATO DI ISERNIA</t>
  </si>
  <si>
    <t>ARCHIVIO DI STATO DI LA SPEZIA</t>
  </si>
  <si>
    <t>ARCHIVIO DI STATO DI LATINA</t>
  </si>
  <si>
    <t>ARCHIVIO DI STATO DI LECCE</t>
  </si>
  <si>
    <t>ARCHIVIO DI STATO DI LIVORNO</t>
  </si>
  <si>
    <t>ARCHIVIO DI STATO DI LUCCA</t>
  </si>
  <si>
    <t>ARCHIVIO DI STATO DI MACERATA</t>
  </si>
  <si>
    <t>ARCHIVIO DI STATO DI MANTOVA</t>
  </si>
  <si>
    <t>ARCHIVIO DI STATO DI MASSA</t>
  </si>
  <si>
    <t>ARCHIVIO DI STATO DI MATERA</t>
  </si>
  <si>
    <t>ARCHIVIO DI STATO DI MESSINA</t>
  </si>
  <si>
    <t>ARCHIVIO DI STATO DI MILANO</t>
  </si>
  <si>
    <t>ARCHIVIO DI STATO DI MODENA</t>
  </si>
  <si>
    <t>ARCHIVIO DI STATO DI NAPOLI</t>
  </si>
  <si>
    <t>ARCHIVIO DI STATO DI NOVARA</t>
  </si>
  <si>
    <t>ARCHIVIO DI STATO DI NUORO</t>
  </si>
  <si>
    <t>ARCHIVIO DI STATO DI ORISTANO</t>
  </si>
  <si>
    <t>ARCHIVIO DI STATO DI PADOVA</t>
  </si>
  <si>
    <t>ARCHIVIO DI STATO DI PARMA</t>
  </si>
  <si>
    <t>ARCHIVIO DI STATO DI PAVIA</t>
  </si>
  <si>
    <t>ARCHIVIO DI STATO DI PERUGIA</t>
  </si>
  <si>
    <t>ARCHIVIO DI STATO DI PESARO-URBINO</t>
  </si>
  <si>
    <t>ARCHIVIO DI STATO DI PESCARA</t>
  </si>
  <si>
    <t>ARCHIVIO DI STATO DI PIACENZA</t>
  </si>
  <si>
    <t>ARCHIVIO DI STATO DI PISA</t>
  </si>
  <si>
    <t>ARCHIVIO DI STATO DI PISTOIA</t>
  </si>
  <si>
    <t>ARCHIVIO DI STATO DI PORDENONE</t>
  </si>
  <si>
    <t>ARCHIVIO DI STATO DI POTENZA</t>
  </si>
  <si>
    <t>ARCHIVIO DI STATO DI PRATO</t>
  </si>
  <si>
    <t>ARCHIVIO DI STATO DI RAGUSA</t>
  </si>
  <si>
    <t>ARCHIVIO DI STATO DI RAVENNA</t>
  </si>
  <si>
    <t>ARCHIVIO DI STATO DI REGGIO CALABRIA</t>
  </si>
  <si>
    <t>ARCHIVIO DI STATO DI REGGIO EMILIA</t>
  </si>
  <si>
    <t>ARCHIVIO DI STATO DI RIETI</t>
  </si>
  <si>
    <t>ARCHIVIO DI STATO DI RIMINI</t>
  </si>
  <si>
    <t>ARCHIVIO DI STATO DI ROMA</t>
  </si>
  <si>
    <t>ARCHIVIO DI STATO DI ROVIGO</t>
  </si>
  <si>
    <t>ARCHIVIO DI STATO DI SALERNO</t>
  </si>
  <si>
    <t>ARCHIVIO DI STATO DI SASSARI</t>
  </si>
  <si>
    <t>ARCHIVIO DI STATO DI SAVONA</t>
  </si>
  <si>
    <t>ARCHIVIO DI STATO DI SIENA</t>
  </si>
  <si>
    <t>ARCHIVIO DI STATO DI SIRACUSA</t>
  </si>
  <si>
    <t>ARCHIVIO DI STATO DI SONDRIO</t>
  </si>
  <si>
    <t>ARCHIVIO DI STATO DI TARANTO</t>
  </si>
  <si>
    <t>ARCHIVIO DI STATO DI TERAMO</t>
  </si>
  <si>
    <t>ARCHIVIO DI STATO DI TERNI</t>
  </si>
  <si>
    <t>ARCHIVIO DI STATO DI TORINO</t>
  </si>
  <si>
    <t>ARCHIVIO DI STATO DI TRAPANI</t>
  </si>
  <si>
    <t>ARCHIVIO DI STATO DI TRENTO</t>
  </si>
  <si>
    <t>ARCHIVIO DI STATO DI TREVISO</t>
  </si>
  <si>
    <t>ARCHIVIO DI STATO DI TRIESTE</t>
  </si>
  <si>
    <t>ARCHIVIO DI STATO DI UDINE</t>
  </si>
  <si>
    <t>ARCHIVIO DI STATO DI VARESE</t>
  </si>
  <si>
    <t>ARCHIVIO DI STATO DI VENEZIA</t>
  </si>
  <si>
    <t>ARCHIVIO DI STATO DI VERBANIA</t>
  </si>
  <si>
    <t>ARCHIVIO DI STATO DI VERCELLI</t>
  </si>
  <si>
    <t>ARCHIVIO DI STATO DI VERONA</t>
  </si>
  <si>
    <t>ARCHIVIO DI STATO DI VIBO VALENTIA</t>
  </si>
  <si>
    <t>ARCHIVIO DI STATO DI VICENZA</t>
  </si>
  <si>
    <t>ARCHIVIO DI STATO DI VITERBO</t>
  </si>
  <si>
    <t>BIBLIOTECA ANGELICA DI ROMA</t>
  </si>
  <si>
    <t>DIREZIONE GENERALE BIBLIOTECHE E DIRITTO D'AUTORE</t>
  </si>
  <si>
    <t>BIBLIOTECA CASANATENSE DI ROMA</t>
  </si>
  <si>
    <t>BIBLIOTECA DI ARCHEOLOGIA E STORIA DELL'ARTE</t>
  </si>
  <si>
    <t>BIBLIOTECA DI STORIA MODERNA E CONTEMPORANEA DI ROMA</t>
  </si>
  <si>
    <t>BIBLIOTECA E COMPLESSO MONUMENTALE DEI GIROLAMINI</t>
  </si>
  <si>
    <t>BIBLIOTECA MARUCELLIANA DI FIRENZE</t>
  </si>
  <si>
    <t>BIBLIOTECA MEDICA STATALE DI ROMA</t>
  </si>
  <si>
    <t>BIBLIOTECA MEDICEA LAURENZIANA DI FIRENZE</t>
  </si>
  <si>
    <t>BIBLIOTECA NAZIONALE "VITTORIO EMANUELE III" DI NAPOLI</t>
  </si>
  <si>
    <t>BIBLIOTECA NAZIONALE CENTRALE DI FIRENZE</t>
  </si>
  <si>
    <t>BIBLIOTECA NAZIONALE CENTRALE DI ROMA</t>
  </si>
  <si>
    <t>BIBLIOTECA NAZIONALE DI BARI</t>
  </si>
  <si>
    <t>BIBLIOTECA NAZIONALE DI COSENZA</t>
  </si>
  <si>
    <t>BIBLIOTECA NAZIONALE DI POTENZA</t>
  </si>
  <si>
    <t>BIBLIOTECA NAZIONALE MARCIANA DI VENEZIA</t>
  </si>
  <si>
    <t>BIBLIOTECA NAZIONALE UNIVERSITARIA DI TORINO</t>
  </si>
  <si>
    <t>BIBLIOTECA RICCARDIANA DI FIRENZE</t>
  </si>
  <si>
    <t>BIBLIOTECA STATALE ANTONIO BALDINI</t>
  </si>
  <si>
    <t>BIBLIOTECA STATALE DI CREMONA</t>
  </si>
  <si>
    <t>BIBLIOTECA STATALE DI LUCCA</t>
  </si>
  <si>
    <t>BIBLIOTECA STATALE DI MACERATA</t>
  </si>
  <si>
    <t>BIBLIOTECA STATALE ISONTINA DI GORIZIA</t>
  </si>
  <si>
    <t>BIBLIOTECA STATALE STELIO CRISE DI TRIESTE</t>
  </si>
  <si>
    <t>BIBLIOTECA UNIVERSITARIA ALESSANDRINA DI ROMA</t>
  </si>
  <si>
    <t>BIBLIOTECA UNIVERSITARIA DI CAGLIARI</t>
  </si>
  <si>
    <t>BIBLIOTECA UNIVERSITARIA DI GENOVA</t>
  </si>
  <si>
    <t>BIBLIOTECA UNIVERSITARIA DI NAPOLI</t>
  </si>
  <si>
    <t>BIBLIOTECA UNIVERSITARIA DI PADOVA</t>
  </si>
  <si>
    <t>BIBLIOTECA UNIVERSITARIA DI PAVIA</t>
  </si>
  <si>
    <t>BIBLIOTECA UNIVERSITARIA DI PISA</t>
  </si>
  <si>
    <t>BIBLIOTECA UNIVERSITARIA DI SASSARI</t>
  </si>
  <si>
    <t>BIBLIOTECA VALLICELLIANA DI ROMA</t>
  </si>
  <si>
    <t>CENTRO PER IL LIBRO E LA LETTURA</t>
  </si>
  <si>
    <t>COMPLESSO MONUMENTALE DELLA PILOTTA</t>
  </si>
  <si>
    <t>DIREZIONE GENERALE MUSEI</t>
  </si>
  <si>
    <t>DIREZIONE MUSEI STATALI DELLA CITTA' DI ROMA</t>
  </si>
  <si>
    <t>DIREZIONE REGIONALE MUSEI ABRUZZO</t>
  </si>
  <si>
    <t>DIREZIONE REGIONALE MUSEI BASILICATA</t>
  </si>
  <si>
    <t>DIREZIONE REGIONALE MUSEI CALABRIA</t>
  </si>
  <si>
    <t>DIREZIONE REGIONALE MUSEI CAMPANIA</t>
  </si>
  <si>
    <t>DIREZIONE REGIONALE MUSEI EMILIA ROMAGNA</t>
  </si>
  <si>
    <t>DIREZIONE REGIONALE MUSEI FRIULI VENEZIA GIULIA</t>
  </si>
  <si>
    <t>DIREZIONE REGIONALE MUSEI LAZIO</t>
  </si>
  <si>
    <t>DIREZIONE REGIONALE MUSEI LIGURIA</t>
  </si>
  <si>
    <t>DIREZIONE REGIONALE MUSEI LOMBARDIA</t>
  </si>
  <si>
    <t>DIREZIONE REGIONALE MUSEI MARCHE</t>
  </si>
  <si>
    <t>DIREZIONE REGIONALE MUSEI MOLISE</t>
  </si>
  <si>
    <t>DIREZIONE REGIONALE MUSEI PIEMONTE</t>
  </si>
  <si>
    <t>DIREZIONE REGIONALE MUSEI PUGLIA</t>
  </si>
  <si>
    <t>DIREZIONE REGIONALE MUSEI SARDEGNA</t>
  </si>
  <si>
    <t>DIREZIONE REGIONALE MUSEI TOSCANA</t>
  </si>
  <si>
    <t>DIREZIONE REGIONALE MUSEI UMBRIA</t>
  </si>
  <si>
    <t>DIREZIONE REGIONALE MUSEI VENETO</t>
  </si>
  <si>
    <t>GALLERIA BORGHESE</t>
  </si>
  <si>
    <t>GALLERIA DELL'ACCADEMIA DI FIRENZE</t>
  </si>
  <si>
    <t>GALLERIA NAZIONALE D'ARTE MODERNA E CONTEMPORANEA</t>
  </si>
  <si>
    <t>GALLERIA NAZIONALE DELLE MARCHE</t>
  </si>
  <si>
    <t>GALLERIA NAZIONALE DELL'UMBRIA</t>
  </si>
  <si>
    <t>GALLERIE DEGLI UFFIZI</t>
  </si>
  <si>
    <t>GALLERIE DELL'ACCADEMIA DI VENEZIA</t>
  </si>
  <si>
    <t>GALLERIE ESTENSI</t>
  </si>
  <si>
    <t>GALLERIE NAZIONALI D'ARTE ANTICA</t>
  </si>
  <si>
    <t>ISTITUTO CENTRALE PER GLI ARCHIVI</t>
  </si>
  <si>
    <t>ISTITUTO CENTRALE PER LA DIGITALIZZAZIONE DEL PATRIMONIO CULTURALE - DIGITAL LIBRARY</t>
  </si>
  <si>
    <t>ISTITUTO CENTRALE PER I BENI SONORI ED AUDIOVISIVI</t>
  </si>
  <si>
    <t>ISTITUTO CENTRALE PER IL CATALOGO E LA DOCUMENTAZIONE</t>
  </si>
  <si>
    <t>ISTITUTO CENTRALE PER IL CATALOGO UNICO DELLE BIBLIOTECHE ITALIANE E PER LE INFORMAZIONI BIBLIOGRAFICHE</t>
  </si>
  <si>
    <t>ISTITUTO CENTRALE PER IL PATRIMONIO IMMATERIALE</t>
  </si>
  <si>
    <t>DIREZIONE GENERALE ARCHEOLOGIA, BELLE ARTI E PAESAGGIO</t>
  </si>
  <si>
    <t>ISTITUTO CENTRALE PER IL RESTAURO</t>
  </si>
  <si>
    <t>DIREZIONE GENERALE EDUCAZIONE, RICERCA E ISTITUTI CULTURALI</t>
  </si>
  <si>
    <t>ISTITUTO CENTRALE PER LA GRAFICA</t>
  </si>
  <si>
    <t>ISTITUTO CENTRALE PER LA PATOLOGIA DEGLI ARCHIVI E DEL LIBRO</t>
  </si>
  <si>
    <t>ISTITUTO CENTRALE PER L'ARCHEOLOGIA</t>
  </si>
  <si>
    <t>MUSEI DEL BARGELLO</t>
  </si>
  <si>
    <t>MUSEI REALI</t>
  </si>
  <si>
    <t>MUSEO ARCHEOLOGICO NAZIONALE DI CAGLIARI</t>
  </si>
  <si>
    <t>MUSEO ARCHEOLOGICO NAZIONALE DI NAPOLI</t>
  </si>
  <si>
    <t>MUSEO ARCHEOLOGICO NAZIONALE DI REGGIO CALABRIA</t>
  </si>
  <si>
    <t>MUSEO ARCHEOLOGICO NAZIONALE DI TARANTO</t>
  </si>
  <si>
    <t>MUSEO DELLE CIVILTA'</t>
  </si>
  <si>
    <t>MUSEO E REAL BOSCO DI CAPODIMONTE</t>
  </si>
  <si>
    <t>MUSEO NAZIONALE D'ABRUZZO</t>
  </si>
  <si>
    <t>MUSEO NAZIONALE DELL'ARTE DIGITALE</t>
  </si>
  <si>
    <t>MUSEO NAZIONALE DI MATERA</t>
  </si>
  <si>
    <t>MUSEO NAZIONALE ETRUSCO DI VILLA GIULIA</t>
  </si>
  <si>
    <t>MUSEO NAZIONALE ROMANO</t>
  </si>
  <si>
    <t>MUSEO STORICO E IL PARCO DEL CASTELLO DI MIRAMARE</t>
  </si>
  <si>
    <t>OPIFICIO DELLE PIETRE DURE</t>
  </si>
  <si>
    <t>PALAZZO DUCALE DI MANTOVA</t>
  </si>
  <si>
    <t>PALAZZO REALE DI GENOVA</t>
  </si>
  <si>
    <t>PALAZZO REALE DI NAPOLI</t>
  </si>
  <si>
    <t>PARCO ARCHEOLOGICO DEI CAMPI FLEGREI</t>
  </si>
  <si>
    <t>PARCO ARCHEOLOGICO DEL COLOSSEO</t>
  </si>
  <si>
    <t>PARCO ARCHEOLOGICO DELL'APPIA ANTICA</t>
  </si>
  <si>
    <t>PARCO ARCHEOLOGICO DI CERVETERI E TARQUINIA</t>
  </si>
  <si>
    <t>PARCO ARCHEOLOGICO DI ERCOLANO</t>
  </si>
  <si>
    <t>PARCO ARCHEOLOGICO DI OSTIA ANTICA</t>
  </si>
  <si>
    <t>PARCO ARCHEOLOGICO DI PAESTUM E VELIA</t>
  </si>
  <si>
    <t>PARCO ARCHEOLOGICO DI POMPEI</t>
  </si>
  <si>
    <t>PARCO ARCHEOLOGICO DI SEPINO</t>
  </si>
  <si>
    <t>PARCO ARCHEOLOGICO DI SIBARI</t>
  </si>
  <si>
    <t>PINACOTECA DI BRERA</t>
  </si>
  <si>
    <t>PINACOTECA NAZIONALE DI BOLOGNA</t>
  </si>
  <si>
    <t>PINACOTECA NAZIONALE DI SIENA</t>
  </si>
  <si>
    <t>REGGIA DI CASERTA</t>
  </si>
  <si>
    <t>SEGRETARIATO REGIONALE PER IL FRIULI VENEZIA GIULIA</t>
  </si>
  <si>
    <t>SEGRETARIATO GENERALE</t>
  </si>
  <si>
    <t>SEGRETARIATO REGIONALE PER IL LAZIO</t>
  </si>
  <si>
    <t>SEGRETARIATO REGIONALE PER IL MOLISE</t>
  </si>
  <si>
    <t>SEGRETARIATO REGIONALE PER IL PIEMONTE</t>
  </si>
  <si>
    <t>SEGRETARIATO REGIONALE PER IL VENETO</t>
  </si>
  <si>
    <t>SEGRETARIATO REGIONALE PER LA BASILICATA</t>
  </si>
  <si>
    <t>SEGRETARIATO REGIONALE PER LA CALABRIA</t>
  </si>
  <si>
    <t>SEGRETARIATO REGIONALE PER LA CAMPANIA</t>
  </si>
  <si>
    <t>SEGRETARIATO REGIONALE PER LA LIGURIA</t>
  </si>
  <si>
    <t>SEGRETARIATO REGIONALE PER LA LOMBARDIA</t>
  </si>
  <si>
    <t>SEGRETARIATO REGIONALE PER LA PUGLIA</t>
  </si>
  <si>
    <t>SEGRETARIATO REGIONALE PER LA SARDEGNA</t>
  </si>
  <si>
    <t>SEGRETARIATO REGIONALE PER LA TOSCANA</t>
  </si>
  <si>
    <t>SEGRETARIATO REGIONALE PER L'ABRUZZO</t>
  </si>
  <si>
    <t>SEGRETARIATO REGIONALE PER LE MARCHE</t>
  </si>
  <si>
    <t>SEGRETARIATO REGIONALE PER L'EMILIA-ROMAGNA</t>
  </si>
  <si>
    <t>SEGRETARIATO REGIONALE PER L'UMBRIA</t>
  </si>
  <si>
    <t>SOPRINTENDENZA ARCHEOLOGIA, BELLE ARTI E PAESAGGIO PER IL COMUNE DI NAPOLI</t>
  </si>
  <si>
    <t>SOPRINTENDENZA ARCHEOLOGIA, BELLE ARTI E PAESAGGIO PER IL COMUNE DI VENEZIA E LAGUNA</t>
  </si>
  <si>
    <t>SOPRINTENDENZA ARCHEOLOGIA, BELLE ARTI E PAESAGGIO PER IL FRIULI VENEZIA GIULIA</t>
  </si>
  <si>
    <t>SOPRINTENDENZA ARCHEOLOGIA, BELLE ARTI E PAESAGGIO PER IL MOLISE</t>
  </si>
  <si>
    <t>SOPRINTENDENZA ARCHEOLOGIA, BELLE ARTI E PAESAGGIO PER LA BASILICATA</t>
  </si>
  <si>
    <t>SOPRINTENDENZA ARCHEOLOGIA, BELLE ARTI E PAESAGGIO PER LA CITTA' METROPOLITANA DI BARI</t>
  </si>
  <si>
    <t>SOPRINTENDENZA ARCHEOLOGIA, BELLE ARTI E PAESAGGIO PER LA CITTA' METROPOLITANA DI BOLOGNA E LE PROVINCE DI MODENA, REGGIO EMILIA E FERRARA</t>
  </si>
  <si>
    <t>SOPRINTENDENZA ARCHEOLOGIA, BELLE ARTI E PAESAGGIO PER LA CITTA' METROPOLITANA DI CAGLIARI E LE PROVINCE DI ORISTANO E SUD SARDEGNA</t>
  </si>
  <si>
    <t>SOPRINTENDENZA ARCHEOLOGIA, BELLE ARTI E PAESAGGIO PER LA CITTA' METROPOLITANA DI FIRENZE E LE PROVINCE DI PISTOIA E PRATO</t>
  </si>
  <si>
    <t>SOPRINTENDENZA ARCHEOLOGIA, BELLE ARTI E PAESAGGIO PER LA CITTA' METROPOLITANA DI GENOVA E LA PROVINCIA DI LA SPEZIA</t>
  </si>
  <si>
    <t>SOPRINTENDENZA ARCHEOLOGIA, BELLE ARTI E PAESAGGIO PER LA CITTA' METROPOLITANA DI MILANO</t>
  </si>
  <si>
    <t>SOPRINTENDENZA ARCHEOLOGIA, BELLE ARTI E PAESAGGIO PER LA CITTA' METROPOLITANA DI REGGIO CALABRIA E LA PROVINCIA DI VIBO VALENTIA</t>
  </si>
  <si>
    <t>SOPRINTENDENZA ARCHEOLOGIA, BELLE ARTI E PAESAGGIO PER LA CITTA' METROPOLITANA DI TORINO</t>
  </si>
  <si>
    <t>SOPRINTENDENZA ARCHEOLOGIA, BELLE ARTI E PAESAGGIO PER LA PROVINCIA DI COSENZA</t>
  </si>
  <si>
    <t>SOPRINTENDENZA ARCHEOLOGIA, BELLE ARTI E PAESAGGIO PER LA PROVINCIA DI VITERBO E PER L'ETRURIA MERIDIONALE</t>
  </si>
  <si>
    <t>SOPRINTENDENZA ARCHEOLOGIA, BELLE ARTI E PAESAGGIO PER L'AREA METROPOLITANA DI NAPOLI</t>
  </si>
  <si>
    <t>SOPRINTENDENZA ARCHEOLOGIA, BELLE ARTI E PAESAGGIO PER L'AREA METROPOLITANA DI ROMA E PER LA PROVINCIA DI RIETI</t>
  </si>
  <si>
    <t>SOPRINTENDENZA ARCHEOLOGIA, BELLE ARTI E PAESAGGIO PER L'AREA METROPOLITANA DI VENEZIA E LE PROVINCE DI BELLUNO, PADOVA E TREVISO</t>
  </si>
  <si>
    <t>SOPRINTENDENZA ARCHEOLOGIA, BELLE ARTI E PAESAGGIO PER LE PROVINCE DI ALESSANDRIA, ASTI E CUNEO</t>
  </si>
  <si>
    <t>SOPRINTENDENZA ARCHEOLOGIA, BELLE ARTI E PAESAGGIO PER LE PROVINCE DI ANCONA E PESARO E URBINO</t>
  </si>
  <si>
    <t>SOPRINTENDENZA ARCHEOLOGIA, BELLE ARTI E PAESAGGIO PER LE PROVINCE DI ASCOLI PICENO, FERMO E MACERATA</t>
  </si>
  <si>
    <t>SOPRINTENDENZA ARCHEOLOGIA, BELLE ARTI E PAESAGGIO PER LE PROVINCE DI BARLETTA-ANDRIA-TRANI E FOGGIA</t>
  </si>
  <si>
    <t>SOPRINTENDENZA ARCHEOLOGIA, BELLE ARTI E PAESAGGIO PER LE PROVINCE DI BERGAMO E BRESCIA</t>
  </si>
  <si>
    <t>SOPRINTENDENZA ARCHEOLOGIA, BELLE ARTI E PAESAGGIO PER LE PROVINCE DI BIELLA, NOVARA, VERBANO-CUSIO-OSSOLA E VERCELLI</t>
  </si>
  <si>
    <t>SOPRINTENDENZA ARCHEOLOGIA, BELLE ARTI E PAESAGGIO PER LE PROVINCE DI BRINDISI E LECCE</t>
  </si>
  <si>
    <t>SOPRINTENDENZA ARCHEOLOGIA, BELLE ARTI E PAESAGGIO PER LE PROVINCE DI CASERTA E BENEVENTO</t>
  </si>
  <si>
    <t>SOPRINTENDENZA ARCHEOLOGIA, BELLE ARTI E PAESAGGIO PER LE PROVINCE DI CATANZARO E CROTONE</t>
  </si>
  <si>
    <t>SOPRINTENDENZA ARCHEOLOGIA, BELLE ARTI E PAESAGGIO PER LE PROVINCE DI CHIETI E PESCARA</t>
  </si>
  <si>
    <t>SOPRINTENDENZA ARCHEOLOGIA, BELLE ARTI E PAESAGGIO PER LE PROVINCE DI COMO, LECCO, MONZA-BRIANZA, PAVIA, SONDRIO E VARESE</t>
  </si>
  <si>
    <t>SOPRINTENDENZA ARCHEOLOGIA, BELLE ARTI E PAESAGGIO PER LE PROVINCE DI CREMONA, MANTOVA E LODI</t>
  </si>
  <si>
    <t>SOPRINTENDENZA ARCHEOLOGIA, BELLE ARTI E PAESAGGIO PER LE PROVINCE DI FROSINONE E LATINA</t>
  </si>
  <si>
    <t>SOPRINTENDENZA ARCHEOLOGIA, BELLE ARTI E PAESAGGIO PER LE PROVINCE DI IMPERIA E SAVONA</t>
  </si>
  <si>
    <t>SOPRINTENDENZA ARCHEOLOGIA, BELLE ARTI E PAESAGGIO PER LE PROVINCE DI L'AQUILA E TERAMO</t>
  </si>
  <si>
    <t>SOPRINTENDENZA ARCHEOLOGIA, BELLE ARTI E PAESAGGIO PER LE PROVINCE DI LUCCA E MASSA CARRARA</t>
  </si>
  <si>
    <t>SOPRINTENDENZA ARCHEOLOGIA, BELLE ARTI E PAESAGGIO PER LE PROVINCE DI PARMA E PIACENZA</t>
  </si>
  <si>
    <t>SOPRINTENDENZA ARCHEOLOGIA, BELLE ARTI E PAESAGGIO PER LE PROVINCE DI PISA E LIVORNO</t>
  </si>
  <si>
    <t>SOPRINTENDENZA ARCHEOLOGIA, BELLE ARTI E PAESAGGIO PER LE PROVINCE DI RAVENNA, FORLI'-CESENA E RIMINI</t>
  </si>
  <si>
    <t>SOPRINTENDENZA ARCHEOLOGIA, BELLE ARTI E PAESAGGIO PER LE PROVINCE DI SALERNO E AVELLINO</t>
  </si>
  <si>
    <t>SOPRINTENDENZA ARCHEOLOGIA, BELLE ARTI E PAESAGGIO PER LE PROVINCE DI SASSARI E NUORO</t>
  </si>
  <si>
    <t>SOPRINTENDENZA ARCHEOLOGIA, BELLE ARTI E PAESAGGIO PER LE PROVINCE DI SIENA, GROSSETO E AREZZO</t>
  </si>
  <si>
    <t>SOPRINTENDENZA ARCHEOLOGIA, BELLE ARTI E PAESAGGIO PER LE PROVINCE DI VERONA, ROVIGO E VICENZA</t>
  </si>
  <si>
    <t>SOPRINTENDENZA ARCHEOLOGIA, BELLE ARTI E PAESAGGIO PER L'UMBRIA</t>
  </si>
  <si>
    <t>SOPRINTENDENZA ARCHIVISTICA DEL FRIULI-VENEZIA GIULIA</t>
  </si>
  <si>
    <t>SOPRINTENDENZA ARCHIVISTICA DELLA SARDEGNA</t>
  </si>
  <si>
    <t>SOPRINTENDENZA ARCHIVISTICA DELLA SICILIA - ARCHIVIO DI STATO DI PALERMO</t>
  </si>
  <si>
    <t>SOPRINTENDENZA ARCHIVISTICA E BIBLIOGRAFICA DEL LAZIO</t>
  </si>
  <si>
    <t>SOPRINTENDENZA ARCHIVISTICA E BIBLIOGRAFICA DEL PIEMONTE E DELLA VALLE D'AOSTA</t>
  </si>
  <si>
    <t>SOPRINTENDENZA ARCHIVISTICA E BIBLIOGRAFICA DEL VENETO E DEL TRENTINO ALTO-ADIGE</t>
  </si>
  <si>
    <t>SOPRINTENDENZA ARCHIVISTICA E BIBLIOGRAFICA DELLA BASILICATA</t>
  </si>
  <si>
    <t>SOPRINTENDENZA ARCHIVISTICA E BIBLIOGRAFICA DELLA CALABRIA</t>
  </si>
  <si>
    <t>SOPRINTENDENZA ARCHIVISTICA E BIBLIOGRAFICA DELLA CAMPANIA</t>
  </si>
  <si>
    <t>SOPRINTENDENZA ARCHIVISTICA E BIBLIOGRAFICA DELLA LIGURIA</t>
  </si>
  <si>
    <t>SOPRINTENDENZA ARCHIVISTICA E BIBLIOGRAFICA DELLA LOMBARDIA</t>
  </si>
  <si>
    <t>SOPRINTENDENZA ARCHIVISTICA E BIBLIOGRAFICA DELLA PUGLIA</t>
  </si>
  <si>
    <t>SOPRINTENDENZA ARCHIVISTICA E BIBLIOGRAFICA DELLA TOSCANA</t>
  </si>
  <si>
    <t>SOPRINTENDENZA ARCHIVISTICA E BIBLIOGRAFICA DELL'ABRUZZO E DEL MOLISE</t>
  </si>
  <si>
    <t>SOPRINTENDENZA ARCHIVISTICA E BIBLIOGRAFICA DELLE MARCHE</t>
  </si>
  <si>
    <t>SOPRINTENDENZA ARCHIVISTICA E BIBLIOGRAFICA DELL'EMILIA-ROMAGNA</t>
  </si>
  <si>
    <t>SOPRINTENDENZA ARCHIVISTICA E BIBLIOGRAFICA DELL'UMBRIA</t>
  </si>
  <si>
    <t>SOPRINTENDENZA NAZIONALE PER IL PATRIMONIO CULTURALE SUBACQUEO</t>
  </si>
  <si>
    <t>SOPRINTENDENZA SPECIALE ARCHEOLOGIA, BELLE ARTI E PAESAGGIO DI ROMA</t>
  </si>
  <si>
    <t>UFFICIO DEL SOPRINTENDENTE SPECIALE PER LE AREE COLPITE DAL SISMA DEL 24 AGOSTO 2016, ISTITUITO FINO AL 31 DICEMBRE 2024</t>
  </si>
  <si>
    <t>DIREZIONE GENERALE SICUREZZA DEL PATRIMONIO CULTURALE</t>
  </si>
  <si>
    <t>VILLA ADRIANA E VILLA D'ESTE</t>
  </si>
  <si>
    <t>VITTORIANO E PALAZZO VENEZIA</t>
  </si>
  <si>
    <t>Organico Di Fatto Dipendenti per Istituti al 02/01/2025 13:50</t>
  </si>
  <si>
    <t xml:space="preserve"> Regione</t>
  </si>
  <si>
    <t xml:space="preserve"> Istituto</t>
  </si>
  <si>
    <t>ADDETTO AI SERVIZI AUSILIARI</t>
  </si>
  <si>
    <t>I AREA (A)</t>
  </si>
  <si>
    <t>AMMINISTRATIVO
GESTIONALE</t>
  </si>
  <si>
    <t>INFORMATICO</t>
  </si>
  <si>
    <t>TECNICO</t>
  </si>
  <si>
    <t>VIGILANZA</t>
  </si>
  <si>
    <t>II AREA (B)</t>
  </si>
  <si>
    <t>AMMINISTRATIVO</t>
  </si>
  <si>
    <t>ANTROPOLOGO</t>
  </si>
  <si>
    <t>ARCHEOLOGO</t>
  </si>
  <si>
    <t>ARCHITETTO</t>
  </si>
  <si>
    <t>ARCHIVISTA</t>
  </si>
  <si>
    <t>BIBLIOTECARIO</t>
  </si>
  <si>
    <t>BIOLOGO</t>
  </si>
  <si>
    <t>CHIMICO</t>
  </si>
  <si>
    <t>DEMOETNOANTROPOLOGO</t>
  </si>
  <si>
    <t>DIAGNOSTA</t>
  </si>
  <si>
    <t>FISICO</t>
  </si>
  <si>
    <t>GEOLOGO</t>
  </si>
  <si>
    <t>INGEGNERE</t>
  </si>
  <si>
    <t>PALEONTOLOGO</t>
  </si>
  <si>
    <t>PROMOZIONE</t>
  </si>
  <si>
    <t>RESTAURATORE</t>
  </si>
  <si>
    <t>STATISTICO</t>
  </si>
  <si>
    <t>STORICO DELL'ARTE</t>
  </si>
  <si>
    <t>TECNICO-ARTISTICA</t>
  </si>
  <si>
    <t>TECNOLOGIE</t>
  </si>
  <si>
    <t>III AREA (C)</t>
  </si>
  <si>
    <t>TOTALE COMPLESSIVO</t>
  </si>
  <si>
    <t>Abruzzo</t>
  </si>
  <si>
    <t>Basilicata</t>
  </si>
  <si>
    <t>Calabria</t>
  </si>
  <si>
    <t>Campania</t>
  </si>
  <si>
    <t>Emilia Romagna</t>
  </si>
  <si>
    <t>Friuli-Venezia Giulia</t>
  </si>
  <si>
    <t>Lazio</t>
  </si>
  <si>
    <t>DIREZIONE GENERALE BILANCIO</t>
  </si>
  <si>
    <t>DIREZIONE GENERALE CINEMA E AUDIOVISIVO</t>
  </si>
  <si>
    <t>DIREZIONE GENERALE CREATIVITA' CONTEMPORANEA</t>
  </si>
  <si>
    <t>DIREZIONE GENERALE ORGANIZZAZIONE</t>
  </si>
  <si>
    <t>DIREZIONE GENERALE SPETTACOLO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</si>
  <si>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</si>
  <si>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</si>
  <si>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</si>
  <si>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</si>
  <si>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</si>
  <si>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</si>
  <si>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</si>
  <si>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</si>
  <si>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</si>
  <si>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</si>
  <si>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</si>
  <si>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Veneto</t>
  </si>
  <si>
    <t>AFFERENZE (CdR)</t>
  </si>
  <si>
    <t>DENOMINAZIONE SEDE PERIFERICA</t>
  </si>
  <si>
    <t>REGIONE</t>
  </si>
  <si>
    <t>TOTALE DIPENDENTI IN SERVIZIO PER SEDE PERIFERICA</t>
  </si>
  <si>
    <t xml:space="preserve">ISTITUTO ACCORPATO E NON SEDE DI RSU </t>
  </si>
  <si>
    <t>TOTALE DIPENDENTI IN SERVIZIO PER ISTITUTO ACCORPATO E SEDE RSU</t>
  </si>
  <si>
    <t>Istituto non sede di RSU</t>
  </si>
  <si>
    <t>ARCHIVIO DI STATO DI RAVENNA - ARCHIVIO DI STATO DI RIMINI</t>
  </si>
  <si>
    <t>ARCHIVIO DI STATO DI ASTI ARCHIVIO DI STATO DI CUNEO</t>
  </si>
  <si>
    <t>ARCHIVIO DI STATO DI BIELLA-ARCHIVIO DI STATO DI VERBANIA-ARCHIVIO DI STATO DI VERCELLI</t>
  </si>
  <si>
    <t>ARCHIVIO DI STATO DI AREZZO-ARCHIVIO DI STATO DI GROSSETO</t>
  </si>
  <si>
    <t>istituto non sede di RSU</t>
  </si>
  <si>
    <t>BIBLIOTECA STATALE DEL MONUMENTO NAZIONALE DI CASAMARI</t>
  </si>
  <si>
    <t>BIBLIOTECA STATALE DEL MONUMENTO NAZIONALE DI FARFA</t>
  </si>
  <si>
    <t>BIBLIOTECA STATALE DEL MONUMENTO NAZIONALE DI GROTTAFERRATA</t>
  </si>
  <si>
    <t>BIBLIOTECA STATALE DEL MONUMENTO NAZIONALE DI MONTECASSINO</t>
  </si>
  <si>
    <t>BIBLIOTECA STATALE DEL MONUMENTO NAZIONALE DI SANTA SCOLASTICA</t>
  </si>
  <si>
    <t>BIBLIOTECA STATALE DEL MONUMENTO NAZIONALE DI TRISULTI</t>
  </si>
  <si>
    <t>BIBLIOTECA STATALE DEL MONUMENTO NAZIONALE DELLA BADIA DI CAVA</t>
  </si>
  <si>
    <t>BIBLIOTECA STATALE DEL MONUMENTO NAZIONALE DI MONTEVERGINE</t>
  </si>
  <si>
    <t>BIBLIOTECA STATALE DEL MONUMENTO NAZIONALE DELLA BADIA DI CAVA-BIBLIOTECA STATALE DEL MONUMENTO NAZIONALE DI MONTEVERGINE</t>
  </si>
  <si>
    <t>BIBLIOTECA STATALE DEL MONUMENTO NAZIONALE DI PRAGLIA-BIBLIOTECA STATALE DEL MONUMENTO NAZIONALE DI SANTA GIUSTINA</t>
  </si>
  <si>
    <t>BIBLIOTECA STATALE DEL MONUMENTO NAZIONALE DI PRAGLIA</t>
  </si>
  <si>
    <t>BIBLIOTECA STATALE DEL MONUMENTO NAZIONALE DI SANTA GIUSTINA</t>
  </si>
  <si>
    <t>UFFICI DI DIRETTA COLLABORAZIONE DEL MINISTRO-ORGANISMO INDIPENDENTE DI VALUTAZIONE DELLA PERFORMANCE (OIV)</t>
  </si>
  <si>
    <t>DiT</t>
  </si>
  <si>
    <t>DiAC</t>
  </si>
  <si>
    <t>DiAG</t>
  </si>
  <si>
    <t>DiVa</t>
  </si>
  <si>
    <t>DIPARTIMENTO AFFERENTE</t>
  </si>
  <si>
    <t>ARCHIVIO DI STATO DI MATERA-ARCHIVIO DI STATO DI POTENZA</t>
  </si>
  <si>
    <t>ARCHIVIO DI STATO DI CAMPOBASSO-ARCHIVIO DI STATO DI ISERNIA</t>
  </si>
  <si>
    <t>ARCHIVIO DI STATO DI PERUGIA-ARCHIVIO DI STATO DI TERNI</t>
  </si>
  <si>
    <t>SEGRETARIATO GENERALE-DIREZIONE GENERALE BILANCIO-DIREZIONE GENERALE EDUCAZIONE, RICERCA E ISTITUTI CULTURALI-DIREZIONE GENERALE ORGANIZZAZIONE-UFFICI DI DIRETTA COLLABORAZIONE DEL MINISTRO-ORGANISMO INDIPENDENTE DI VALUTAZIONE DELLA PERFORMANCE (OIV)-ISTITUTO CENTRALE PER LA DIGITALIZZAZIONE DEL PATRIMONIO CULTURALE - DIGITAL LIBRARY</t>
  </si>
  <si>
    <t>ARCHIVIO DI STATO DI BOLOGNA-ARCHIVIO DI STATO DI FERRARA</t>
  </si>
  <si>
    <t>ARCHIVIO DI STATO DI CHIETI-ARCHIVIO DI STATO DI PESCARA</t>
  </si>
  <si>
    <t>ARCHIVIO DI STATO DI TRIESTE-BIBLIOTECA STATALE STELIO CRISE DI TRIESTE</t>
  </si>
  <si>
    <t>ARCHIVIO DI STATO DI GENOVA-ARCHIVIO DI STATO DI LA SPEZIA</t>
  </si>
  <si>
    <t>SEGRETARIATO REGIONALE PER LA LIGURIA-SOPRINTENDENZA ARCHEOLOGIA, BELLE ARTI E PAESAGGIO PER LE PROVINCE DI IMPERIA E SAVONA</t>
  </si>
  <si>
    <t>BIBLIOTECA MEDICA STATALE DI ROMA-BIBLIOTECA STATALE DEL MONUMENTO NAZIONALE DI CASAMARI-BIBLIOTECA STATALE DEL MONUMENTO NAZIONALE DI FARFA-BIBLIOTECA STATALE DEL MONUMENTO NAZIONALE DI GROTTAFERRATA-BIBLIOTECA STATALE DEL MONUMENTO NAZIONALE DI MONTECASSINO-BIBLIOTECA STATALE DEL MONUMENTO NAZIONALE DI SANTA SCOLASTICA-BIBLIOTECA STATALE DEL MONUMENTO NAZIONALE DI TRISULTI</t>
  </si>
  <si>
    <t>DIREZIONE GENERALE ARCHEOLOGIA, BELLE ARTI E PAESAGGIO-DIREZIONE GENERALE ARCHIVI-DIREZIONE GENERALE SICUREZZA DEL PATRIMONIO CULTURALE-ISTITUTO CENTRALE PER L'ARCHEOLOGIA-UFFICIO DEL SOPRINTENDENTE SPECIALE PER LE AREE COLPITE DAL SISMA DEL 24 AGOSTO 2016, ISTITUITO FINO AL 31 DICEMBRE 2024</t>
  </si>
  <si>
    <t>ARCHIVIO DI STATO DI MANTOVA-ARCHIVIO DI STATO DI CREMONA</t>
  </si>
  <si>
    <t xml:space="preserve">ARCHIVIO DI STATO DI ANCONA </t>
  </si>
  <si>
    <t>D199+D188</t>
  </si>
  <si>
    <t>ARCHIVIO DI STATO DI MASSA-BIBLIOTECA STATALE DI LUCCA</t>
  </si>
  <si>
    <t>BIBLIOTECA MEDICEA LAURENZIANA DI FIRENZE-BIBLIOTECA RICCARDIANA DI FIRENZE</t>
  </si>
  <si>
    <t>ARCHIVIO DI STATO DI BOLZANO-ARCHIVIO DI STATO DI TRENTO</t>
  </si>
  <si>
    <t>DIREZIONE GENERALE CINEMA E AUDIOVISIVO-DIREZIONE GENERALE CREATIVITA' CONTEMPORANEA-DIREZIONE GENERALE SPETTACOLO-DIREZIONE GENERALE BIBLIOTECHE E DIRITTO D'AUTORE-CENTRO PER IL LIBRO E LA LETTURA-ISTITUTO CENTRALE PER I BENI SONORI ED AUDIOVISIVI-BIBLIOTECA STATALE ANTONIO BALDINI</t>
  </si>
  <si>
    <t>ARCHIVIO DI STATO DI COMO-ARCHIVIO DI STATO DI SONDRIO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</si>
</sst>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8"/>
      <color indexed="72"/>
      <name val="SansSerif"/>
    </font>
    <font>
      <b/>
      <sz val="7"/>
      <color indexed="72"/>
      <name val="SansSerif"/>
    </font>
    <font>
      <b/>
      <i/>
      <sz val="7"/>
      <color indexed="72"/>
      <name val="SansSerif"/>
    </font>
    <font>
      <b/>
      <i/>
      <sz val="8"/>
      <color indexed="72"/>
      <name val="SansSerif"/>
    </font>
    <font>
      <b/>
      <sz val="8"/>
      <color indexed="72"/>
      <name val="SansSerif"/>
    </font>
    <font>
      <b/>
      <sz val="10"/>
      <name val="Arial"/>
      <family val="2"/>
    </font>
    <font>
      <sz val="11"/>
      <name val="Garamond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72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30">
    <xf numFmtId="0" fontId="0" fillId="0" borderId="0" xfId="0"/>
    <xf numFmtId="0" fontId="2" fillId="0" borderId="0" xfId="2" applyNumberFormat="1" applyFont="1" applyFill="1" applyBorder="1" applyAlignment="1"/>
    <xf numFmtId="0" fontId="4" fillId="3" borderId="1" xfId="2" applyNumberFormat="1" applyFont="1" applyFill="1" applyBorder="1" applyAlignment="1" applyProtection="1">
      <alignment horizontal="center" vertical="center" textRotation="90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3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textRotation="90" wrapText="1"/>
    </xf>
    <xf numFmtId="0" fontId="8" fillId="0" borderId="0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justify" vertical="center" wrapText="1"/>
    </xf>
    <xf numFmtId="0" fontId="8" fillId="0" borderId="4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/>
    <xf numFmtId="0" fontId="3" fillId="2" borderId="0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justify" vertical="center" wrapText="1"/>
    </xf>
    <xf numFmtId="0" fontId="1" fillId="0" borderId="0" xfId="2" applyNumberFormat="1" applyFont="1" applyFill="1" applyBorder="1" applyAlignment="1"/>
    <xf numFmtId="0" fontId="11" fillId="0" borderId="0" xfId="2" applyNumberFormat="1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2" fillId="0" borderId="5" xfId="2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352425</xdr:rowOff>
    </xdr:from>
    <xdr:to>
      <xdr:col>0</xdr:col>
      <xdr:colOff>1104900</xdr:colOff>
      <xdr:row>0</xdr:row>
      <xdr:rowOff>742950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1104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AG300"/>
  <sheetViews>
    <sheetView zoomScaleNormal="100" workbookViewId="0">
      <selection activeCell="S11" sqref="S11"/>
    </sheetView>
  </sheetViews>
  <sheetFormatPr defaultRowHeight="12.75"/>
  <cols>
    <col min="1" max="1" width="16.85546875" style="1" bestFit="1" customWidth="1"/>
    <col min="2" max="2" width="31.85546875" style="14" bestFit="1" customWidth="1"/>
    <col min="3" max="32" width="3.42578125" style="1" bestFit="1" customWidth="1"/>
    <col min="33" max="33" width="90.140625" style="1" bestFit="1" customWidth="1"/>
    <col min="34" max="256" width="9.140625" style="1"/>
    <col min="257" max="257" width="16.85546875" style="1" bestFit="1" customWidth="1"/>
    <col min="258" max="258" width="31.85546875" style="1" bestFit="1" customWidth="1"/>
    <col min="259" max="288" width="3.42578125" style="1" bestFit="1" customWidth="1"/>
    <col min="289" max="512" width="9.140625" style="1"/>
    <col min="513" max="513" width="16.85546875" style="1" bestFit="1" customWidth="1"/>
    <col min="514" max="514" width="31.85546875" style="1" bestFit="1" customWidth="1"/>
    <col min="515" max="544" width="3.42578125" style="1" bestFit="1" customWidth="1"/>
    <col min="545" max="768" width="9.140625" style="1"/>
    <col min="769" max="769" width="16.85546875" style="1" bestFit="1" customWidth="1"/>
    <col min="770" max="770" width="31.85546875" style="1" bestFit="1" customWidth="1"/>
    <col min="771" max="800" width="3.42578125" style="1" bestFit="1" customWidth="1"/>
    <col min="801" max="1024" width="9.140625" style="1"/>
    <col min="1025" max="1025" width="16.85546875" style="1" bestFit="1" customWidth="1"/>
    <col min="1026" max="1026" width="31.85546875" style="1" bestFit="1" customWidth="1"/>
    <col min="1027" max="1056" width="3.42578125" style="1" bestFit="1" customWidth="1"/>
    <col min="1057" max="1280" width="9.140625" style="1"/>
    <col min="1281" max="1281" width="16.85546875" style="1" bestFit="1" customWidth="1"/>
    <col min="1282" max="1282" width="31.85546875" style="1" bestFit="1" customWidth="1"/>
    <col min="1283" max="1312" width="3.42578125" style="1" bestFit="1" customWidth="1"/>
    <col min="1313" max="1536" width="9.140625" style="1"/>
    <col min="1537" max="1537" width="16.85546875" style="1" bestFit="1" customWidth="1"/>
    <col min="1538" max="1538" width="31.85546875" style="1" bestFit="1" customWidth="1"/>
    <col min="1539" max="1568" width="3.42578125" style="1" bestFit="1" customWidth="1"/>
    <col min="1569" max="1792" width="9.140625" style="1"/>
    <col min="1793" max="1793" width="16.85546875" style="1" bestFit="1" customWidth="1"/>
    <col min="1794" max="1794" width="31.85546875" style="1" bestFit="1" customWidth="1"/>
    <col min="1795" max="1824" width="3.42578125" style="1" bestFit="1" customWidth="1"/>
    <col min="1825" max="2048" width="9.140625" style="1"/>
    <col min="2049" max="2049" width="16.85546875" style="1" bestFit="1" customWidth="1"/>
    <col min="2050" max="2050" width="31.85546875" style="1" bestFit="1" customWidth="1"/>
    <col min="2051" max="2080" width="3.42578125" style="1" bestFit="1" customWidth="1"/>
    <col min="2081" max="2304" width="9.140625" style="1"/>
    <col min="2305" max="2305" width="16.85546875" style="1" bestFit="1" customWidth="1"/>
    <col min="2306" max="2306" width="31.85546875" style="1" bestFit="1" customWidth="1"/>
    <col min="2307" max="2336" width="3.42578125" style="1" bestFit="1" customWidth="1"/>
    <col min="2337" max="2560" width="9.140625" style="1"/>
    <col min="2561" max="2561" width="16.85546875" style="1" bestFit="1" customWidth="1"/>
    <col min="2562" max="2562" width="31.85546875" style="1" bestFit="1" customWidth="1"/>
    <col min="2563" max="2592" width="3.42578125" style="1" bestFit="1" customWidth="1"/>
    <col min="2593" max="2816" width="9.140625" style="1"/>
    <col min="2817" max="2817" width="16.85546875" style="1" bestFit="1" customWidth="1"/>
    <col min="2818" max="2818" width="31.85546875" style="1" bestFit="1" customWidth="1"/>
    <col min="2819" max="2848" width="3.42578125" style="1" bestFit="1" customWidth="1"/>
    <col min="2849" max="3072" width="9.140625" style="1"/>
    <col min="3073" max="3073" width="16.85546875" style="1" bestFit="1" customWidth="1"/>
    <col min="3074" max="3074" width="31.85546875" style="1" bestFit="1" customWidth="1"/>
    <col min="3075" max="3104" width="3.42578125" style="1" bestFit="1" customWidth="1"/>
    <col min="3105" max="3328" width="9.140625" style="1"/>
    <col min="3329" max="3329" width="16.85546875" style="1" bestFit="1" customWidth="1"/>
    <col min="3330" max="3330" width="31.85546875" style="1" bestFit="1" customWidth="1"/>
    <col min="3331" max="3360" width="3.42578125" style="1" bestFit="1" customWidth="1"/>
    <col min="3361" max="3584" width="9.140625" style="1"/>
    <col min="3585" max="3585" width="16.85546875" style="1" bestFit="1" customWidth="1"/>
    <col min="3586" max="3586" width="31.85546875" style="1" bestFit="1" customWidth="1"/>
    <col min="3587" max="3616" width="3.42578125" style="1" bestFit="1" customWidth="1"/>
    <col min="3617" max="3840" width="9.140625" style="1"/>
    <col min="3841" max="3841" width="16.85546875" style="1" bestFit="1" customWidth="1"/>
    <col min="3842" max="3842" width="31.85546875" style="1" bestFit="1" customWidth="1"/>
    <col min="3843" max="3872" width="3.42578125" style="1" bestFit="1" customWidth="1"/>
    <col min="3873" max="4096" width="9.140625" style="1"/>
    <col min="4097" max="4097" width="16.85546875" style="1" bestFit="1" customWidth="1"/>
    <col min="4098" max="4098" width="31.85546875" style="1" bestFit="1" customWidth="1"/>
    <col min="4099" max="4128" width="3.42578125" style="1" bestFit="1" customWidth="1"/>
    <col min="4129" max="4352" width="9.140625" style="1"/>
    <col min="4353" max="4353" width="16.85546875" style="1" bestFit="1" customWidth="1"/>
    <col min="4354" max="4354" width="31.85546875" style="1" bestFit="1" customWidth="1"/>
    <col min="4355" max="4384" width="3.42578125" style="1" bestFit="1" customWidth="1"/>
    <col min="4385" max="4608" width="9.140625" style="1"/>
    <col min="4609" max="4609" width="16.85546875" style="1" bestFit="1" customWidth="1"/>
    <col min="4610" max="4610" width="31.85546875" style="1" bestFit="1" customWidth="1"/>
    <col min="4611" max="4640" width="3.42578125" style="1" bestFit="1" customWidth="1"/>
    <col min="4641" max="4864" width="9.140625" style="1"/>
    <col min="4865" max="4865" width="16.85546875" style="1" bestFit="1" customWidth="1"/>
    <col min="4866" max="4866" width="31.85546875" style="1" bestFit="1" customWidth="1"/>
    <col min="4867" max="4896" width="3.42578125" style="1" bestFit="1" customWidth="1"/>
    <col min="4897" max="5120" width="9.140625" style="1"/>
    <col min="5121" max="5121" width="16.85546875" style="1" bestFit="1" customWidth="1"/>
    <col min="5122" max="5122" width="31.85546875" style="1" bestFit="1" customWidth="1"/>
    <col min="5123" max="5152" width="3.42578125" style="1" bestFit="1" customWidth="1"/>
    <col min="5153" max="5376" width="9.140625" style="1"/>
    <col min="5377" max="5377" width="16.85546875" style="1" bestFit="1" customWidth="1"/>
    <col min="5378" max="5378" width="31.85546875" style="1" bestFit="1" customWidth="1"/>
    <col min="5379" max="5408" width="3.42578125" style="1" bestFit="1" customWidth="1"/>
    <col min="5409" max="5632" width="9.140625" style="1"/>
    <col min="5633" max="5633" width="16.85546875" style="1" bestFit="1" customWidth="1"/>
    <col min="5634" max="5634" width="31.85546875" style="1" bestFit="1" customWidth="1"/>
    <col min="5635" max="5664" width="3.42578125" style="1" bestFit="1" customWidth="1"/>
    <col min="5665" max="5888" width="9.140625" style="1"/>
    <col min="5889" max="5889" width="16.85546875" style="1" bestFit="1" customWidth="1"/>
    <col min="5890" max="5890" width="31.85546875" style="1" bestFit="1" customWidth="1"/>
    <col min="5891" max="5920" width="3.42578125" style="1" bestFit="1" customWidth="1"/>
    <col min="5921" max="6144" width="9.140625" style="1"/>
    <col min="6145" max="6145" width="16.85546875" style="1" bestFit="1" customWidth="1"/>
    <col min="6146" max="6146" width="31.85546875" style="1" bestFit="1" customWidth="1"/>
    <col min="6147" max="6176" width="3.42578125" style="1" bestFit="1" customWidth="1"/>
    <col min="6177" max="6400" width="9.140625" style="1"/>
    <col min="6401" max="6401" width="16.85546875" style="1" bestFit="1" customWidth="1"/>
    <col min="6402" max="6402" width="31.85546875" style="1" bestFit="1" customWidth="1"/>
    <col min="6403" max="6432" width="3.42578125" style="1" bestFit="1" customWidth="1"/>
    <col min="6433" max="6656" width="9.140625" style="1"/>
    <col min="6657" max="6657" width="16.85546875" style="1" bestFit="1" customWidth="1"/>
    <col min="6658" max="6658" width="31.85546875" style="1" bestFit="1" customWidth="1"/>
    <col min="6659" max="6688" width="3.42578125" style="1" bestFit="1" customWidth="1"/>
    <col min="6689" max="6912" width="9.140625" style="1"/>
    <col min="6913" max="6913" width="16.85546875" style="1" bestFit="1" customWidth="1"/>
    <col min="6914" max="6914" width="31.85546875" style="1" bestFit="1" customWidth="1"/>
    <col min="6915" max="6944" width="3.42578125" style="1" bestFit="1" customWidth="1"/>
    <col min="6945" max="7168" width="9.140625" style="1"/>
    <col min="7169" max="7169" width="16.85546875" style="1" bestFit="1" customWidth="1"/>
    <col min="7170" max="7170" width="31.85546875" style="1" bestFit="1" customWidth="1"/>
    <col min="7171" max="7200" width="3.42578125" style="1" bestFit="1" customWidth="1"/>
    <col min="7201" max="7424" width="9.140625" style="1"/>
    <col min="7425" max="7425" width="16.85546875" style="1" bestFit="1" customWidth="1"/>
    <col min="7426" max="7426" width="31.85546875" style="1" bestFit="1" customWidth="1"/>
    <col min="7427" max="7456" width="3.42578125" style="1" bestFit="1" customWidth="1"/>
    <col min="7457" max="7680" width="9.140625" style="1"/>
    <col min="7681" max="7681" width="16.85546875" style="1" bestFit="1" customWidth="1"/>
    <col min="7682" max="7682" width="31.85546875" style="1" bestFit="1" customWidth="1"/>
    <col min="7683" max="7712" width="3.42578125" style="1" bestFit="1" customWidth="1"/>
    <col min="7713" max="7936" width="9.140625" style="1"/>
    <col min="7937" max="7937" width="16.85546875" style="1" bestFit="1" customWidth="1"/>
    <col min="7938" max="7938" width="31.85546875" style="1" bestFit="1" customWidth="1"/>
    <col min="7939" max="7968" width="3.42578125" style="1" bestFit="1" customWidth="1"/>
    <col min="7969" max="8192" width="9.140625" style="1"/>
    <col min="8193" max="8193" width="16.85546875" style="1" bestFit="1" customWidth="1"/>
    <col min="8194" max="8194" width="31.85546875" style="1" bestFit="1" customWidth="1"/>
    <col min="8195" max="8224" width="3.42578125" style="1" bestFit="1" customWidth="1"/>
    <col min="8225" max="8448" width="9.140625" style="1"/>
    <col min="8449" max="8449" width="16.85546875" style="1" bestFit="1" customWidth="1"/>
    <col min="8450" max="8450" width="31.85546875" style="1" bestFit="1" customWidth="1"/>
    <col min="8451" max="8480" width="3.42578125" style="1" bestFit="1" customWidth="1"/>
    <col min="8481" max="8704" width="9.140625" style="1"/>
    <col min="8705" max="8705" width="16.85546875" style="1" bestFit="1" customWidth="1"/>
    <col min="8706" max="8706" width="31.85546875" style="1" bestFit="1" customWidth="1"/>
    <col min="8707" max="8736" width="3.42578125" style="1" bestFit="1" customWidth="1"/>
    <col min="8737" max="8960" width="9.140625" style="1"/>
    <col min="8961" max="8961" width="16.85546875" style="1" bestFit="1" customWidth="1"/>
    <col min="8962" max="8962" width="31.85546875" style="1" bestFit="1" customWidth="1"/>
    <col min="8963" max="8992" width="3.42578125" style="1" bestFit="1" customWidth="1"/>
    <col min="8993" max="9216" width="9.140625" style="1"/>
    <col min="9217" max="9217" width="16.85546875" style="1" bestFit="1" customWidth="1"/>
    <col min="9218" max="9218" width="31.85546875" style="1" bestFit="1" customWidth="1"/>
    <col min="9219" max="9248" width="3.42578125" style="1" bestFit="1" customWidth="1"/>
    <col min="9249" max="9472" width="9.140625" style="1"/>
    <col min="9473" max="9473" width="16.85546875" style="1" bestFit="1" customWidth="1"/>
    <col min="9474" max="9474" width="31.85546875" style="1" bestFit="1" customWidth="1"/>
    <col min="9475" max="9504" width="3.42578125" style="1" bestFit="1" customWidth="1"/>
    <col min="9505" max="9728" width="9.140625" style="1"/>
    <col min="9729" max="9729" width="16.85546875" style="1" bestFit="1" customWidth="1"/>
    <col min="9730" max="9730" width="31.85546875" style="1" bestFit="1" customWidth="1"/>
    <col min="9731" max="9760" width="3.42578125" style="1" bestFit="1" customWidth="1"/>
    <col min="9761" max="9984" width="9.140625" style="1"/>
    <col min="9985" max="9985" width="16.85546875" style="1" bestFit="1" customWidth="1"/>
    <col min="9986" max="9986" width="31.85546875" style="1" bestFit="1" customWidth="1"/>
    <col min="9987" max="10016" width="3.42578125" style="1" bestFit="1" customWidth="1"/>
    <col min="10017" max="10240" width="9.140625" style="1"/>
    <col min="10241" max="10241" width="16.85546875" style="1" bestFit="1" customWidth="1"/>
    <col min="10242" max="10242" width="31.85546875" style="1" bestFit="1" customWidth="1"/>
    <col min="10243" max="10272" width="3.42578125" style="1" bestFit="1" customWidth="1"/>
    <col min="10273" max="10496" width="9.140625" style="1"/>
    <col min="10497" max="10497" width="16.85546875" style="1" bestFit="1" customWidth="1"/>
    <col min="10498" max="10498" width="31.85546875" style="1" bestFit="1" customWidth="1"/>
    <col min="10499" max="10528" width="3.42578125" style="1" bestFit="1" customWidth="1"/>
    <col min="10529" max="10752" width="9.140625" style="1"/>
    <col min="10753" max="10753" width="16.85546875" style="1" bestFit="1" customWidth="1"/>
    <col min="10754" max="10754" width="31.85546875" style="1" bestFit="1" customWidth="1"/>
    <col min="10755" max="10784" width="3.42578125" style="1" bestFit="1" customWidth="1"/>
    <col min="10785" max="11008" width="9.140625" style="1"/>
    <col min="11009" max="11009" width="16.85546875" style="1" bestFit="1" customWidth="1"/>
    <col min="11010" max="11010" width="31.85546875" style="1" bestFit="1" customWidth="1"/>
    <col min="11011" max="11040" width="3.42578125" style="1" bestFit="1" customWidth="1"/>
    <col min="11041" max="11264" width="9.140625" style="1"/>
    <col min="11265" max="11265" width="16.85546875" style="1" bestFit="1" customWidth="1"/>
    <col min="11266" max="11266" width="31.85546875" style="1" bestFit="1" customWidth="1"/>
    <col min="11267" max="11296" width="3.42578125" style="1" bestFit="1" customWidth="1"/>
    <col min="11297" max="11520" width="9.140625" style="1"/>
    <col min="11521" max="11521" width="16.85546875" style="1" bestFit="1" customWidth="1"/>
    <col min="11522" max="11522" width="31.85546875" style="1" bestFit="1" customWidth="1"/>
    <col min="11523" max="11552" width="3.42578125" style="1" bestFit="1" customWidth="1"/>
    <col min="11553" max="11776" width="9.140625" style="1"/>
    <col min="11777" max="11777" width="16.85546875" style="1" bestFit="1" customWidth="1"/>
    <col min="11778" max="11778" width="31.85546875" style="1" bestFit="1" customWidth="1"/>
    <col min="11779" max="11808" width="3.42578125" style="1" bestFit="1" customWidth="1"/>
    <col min="11809" max="12032" width="9.140625" style="1"/>
    <col min="12033" max="12033" width="16.85546875" style="1" bestFit="1" customWidth="1"/>
    <col min="12034" max="12034" width="31.85546875" style="1" bestFit="1" customWidth="1"/>
    <col min="12035" max="12064" width="3.42578125" style="1" bestFit="1" customWidth="1"/>
    <col min="12065" max="12288" width="9.140625" style="1"/>
    <col min="12289" max="12289" width="16.85546875" style="1" bestFit="1" customWidth="1"/>
    <col min="12290" max="12290" width="31.85546875" style="1" bestFit="1" customWidth="1"/>
    <col min="12291" max="12320" width="3.42578125" style="1" bestFit="1" customWidth="1"/>
    <col min="12321" max="12544" width="9.140625" style="1"/>
    <col min="12545" max="12545" width="16.85546875" style="1" bestFit="1" customWidth="1"/>
    <col min="12546" max="12546" width="31.85546875" style="1" bestFit="1" customWidth="1"/>
    <col min="12547" max="12576" width="3.42578125" style="1" bestFit="1" customWidth="1"/>
    <col min="12577" max="12800" width="9.140625" style="1"/>
    <col min="12801" max="12801" width="16.85546875" style="1" bestFit="1" customWidth="1"/>
    <col min="12802" max="12802" width="31.85546875" style="1" bestFit="1" customWidth="1"/>
    <col min="12803" max="12832" width="3.42578125" style="1" bestFit="1" customWidth="1"/>
    <col min="12833" max="13056" width="9.140625" style="1"/>
    <col min="13057" max="13057" width="16.85546875" style="1" bestFit="1" customWidth="1"/>
    <col min="13058" max="13058" width="31.85546875" style="1" bestFit="1" customWidth="1"/>
    <col min="13059" max="13088" width="3.42578125" style="1" bestFit="1" customWidth="1"/>
    <col min="13089" max="13312" width="9.140625" style="1"/>
    <col min="13313" max="13313" width="16.85546875" style="1" bestFit="1" customWidth="1"/>
    <col min="13314" max="13314" width="31.85546875" style="1" bestFit="1" customWidth="1"/>
    <col min="13315" max="13344" width="3.42578125" style="1" bestFit="1" customWidth="1"/>
    <col min="13345" max="13568" width="9.140625" style="1"/>
    <col min="13569" max="13569" width="16.85546875" style="1" bestFit="1" customWidth="1"/>
    <col min="13570" max="13570" width="31.85546875" style="1" bestFit="1" customWidth="1"/>
    <col min="13571" max="13600" width="3.42578125" style="1" bestFit="1" customWidth="1"/>
    <col min="13601" max="13824" width="9.140625" style="1"/>
    <col min="13825" max="13825" width="16.85546875" style="1" bestFit="1" customWidth="1"/>
    <col min="13826" max="13826" width="31.85546875" style="1" bestFit="1" customWidth="1"/>
    <col min="13827" max="13856" width="3.42578125" style="1" bestFit="1" customWidth="1"/>
    <col min="13857" max="14080" width="9.140625" style="1"/>
    <col min="14081" max="14081" width="16.85546875" style="1" bestFit="1" customWidth="1"/>
    <col min="14082" max="14082" width="31.85546875" style="1" bestFit="1" customWidth="1"/>
    <col min="14083" max="14112" width="3.42578125" style="1" bestFit="1" customWidth="1"/>
    <col min="14113" max="14336" width="9.140625" style="1"/>
    <col min="14337" max="14337" width="16.85546875" style="1" bestFit="1" customWidth="1"/>
    <col min="14338" max="14338" width="31.85546875" style="1" bestFit="1" customWidth="1"/>
    <col min="14339" max="14368" width="3.42578125" style="1" bestFit="1" customWidth="1"/>
    <col min="14369" max="14592" width="9.140625" style="1"/>
    <col min="14593" max="14593" width="16.85546875" style="1" bestFit="1" customWidth="1"/>
    <col min="14594" max="14594" width="31.85546875" style="1" bestFit="1" customWidth="1"/>
    <col min="14595" max="14624" width="3.42578125" style="1" bestFit="1" customWidth="1"/>
    <col min="14625" max="14848" width="9.140625" style="1"/>
    <col min="14849" max="14849" width="16.85546875" style="1" bestFit="1" customWidth="1"/>
    <col min="14850" max="14850" width="31.85546875" style="1" bestFit="1" customWidth="1"/>
    <col min="14851" max="14880" width="3.42578125" style="1" bestFit="1" customWidth="1"/>
    <col min="14881" max="15104" width="9.140625" style="1"/>
    <col min="15105" max="15105" width="16.85546875" style="1" bestFit="1" customWidth="1"/>
    <col min="15106" max="15106" width="31.85546875" style="1" bestFit="1" customWidth="1"/>
    <col min="15107" max="15136" width="3.42578125" style="1" bestFit="1" customWidth="1"/>
    <col min="15137" max="15360" width="9.140625" style="1"/>
    <col min="15361" max="15361" width="16.85546875" style="1" bestFit="1" customWidth="1"/>
    <col min="15362" max="15362" width="31.85546875" style="1" bestFit="1" customWidth="1"/>
    <col min="15363" max="15392" width="3.42578125" style="1" bestFit="1" customWidth="1"/>
    <col min="15393" max="15616" width="9.140625" style="1"/>
    <col min="15617" max="15617" width="16.85546875" style="1" bestFit="1" customWidth="1"/>
    <col min="15618" max="15618" width="31.85546875" style="1" bestFit="1" customWidth="1"/>
    <col min="15619" max="15648" width="3.42578125" style="1" bestFit="1" customWidth="1"/>
    <col min="15649" max="15872" width="9.140625" style="1"/>
    <col min="15873" max="15873" width="16.85546875" style="1" bestFit="1" customWidth="1"/>
    <col min="15874" max="15874" width="31.85546875" style="1" bestFit="1" customWidth="1"/>
    <col min="15875" max="15904" width="3.42578125" style="1" bestFit="1" customWidth="1"/>
    <col min="15905" max="16128" width="9.140625" style="1"/>
    <col min="16129" max="16129" width="16.85546875" style="1" bestFit="1" customWidth="1"/>
    <col min="16130" max="16130" width="31.85546875" style="1" bestFit="1" customWidth="1"/>
    <col min="16131" max="16160" width="3.42578125" style="1" bestFit="1" customWidth="1"/>
    <col min="16161" max="16384" width="9.140625" style="1"/>
  </cols>
  <sheetData>
    <row r="1" spans="1:33" ht="63" customHeight="1" thickBot="1">
      <c r="A1" s="12"/>
      <c r="B1" s="28" t="s">
        <v>291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s="7" customFormat="1" ht="105" customHeight="1" thickBot="1">
      <c r="A2" s="8" t="s">
        <v>292</v>
      </c>
      <c r="B2" s="5" t="s">
        <v>293</v>
      </c>
      <c r="C2" s="6" t="s">
        <v>294</v>
      </c>
      <c r="D2" s="2" t="s">
        <v>295</v>
      </c>
      <c r="E2" s="6" t="s">
        <v>296</v>
      </c>
      <c r="F2" s="6" t="s">
        <v>297</v>
      </c>
      <c r="G2" s="6" t="s">
        <v>298</v>
      </c>
      <c r="H2" s="6" t="s">
        <v>299</v>
      </c>
      <c r="I2" s="2" t="s">
        <v>300</v>
      </c>
      <c r="J2" s="6" t="s">
        <v>301</v>
      </c>
      <c r="K2" s="6" t="s">
        <v>302</v>
      </c>
      <c r="L2" s="6" t="s">
        <v>303</v>
      </c>
      <c r="M2" s="6" t="s">
        <v>304</v>
      </c>
      <c r="N2" s="6" t="s">
        <v>305</v>
      </c>
      <c r="O2" s="6" t="s">
        <v>306</v>
      </c>
      <c r="P2" s="6" t="s">
        <v>307</v>
      </c>
      <c r="Q2" s="6" t="s">
        <v>308</v>
      </c>
      <c r="R2" s="6" t="s">
        <v>309</v>
      </c>
      <c r="S2" s="6" t="s">
        <v>310</v>
      </c>
      <c r="T2" s="6" t="s">
        <v>311</v>
      </c>
      <c r="U2" s="6" t="s">
        <v>312</v>
      </c>
      <c r="V2" s="6" t="s">
        <v>297</v>
      </c>
      <c r="W2" s="6" t="s">
        <v>313</v>
      </c>
      <c r="X2" s="6" t="s">
        <v>314</v>
      </c>
      <c r="Y2" s="6" t="s">
        <v>315</v>
      </c>
      <c r="Z2" s="6" t="s">
        <v>316</v>
      </c>
      <c r="AA2" s="6" t="s">
        <v>317</v>
      </c>
      <c r="AB2" s="6" t="s">
        <v>318</v>
      </c>
      <c r="AC2" s="6" t="s">
        <v>319</v>
      </c>
      <c r="AD2" s="6" t="s">
        <v>320</v>
      </c>
      <c r="AE2" s="2" t="s">
        <v>321</v>
      </c>
      <c r="AF2" s="6" t="s">
        <v>322</v>
      </c>
      <c r="AG2" s="10" t="s">
        <v>347</v>
      </c>
    </row>
    <row r="3" spans="1:33" ht="30" customHeight="1" thickBot="1">
      <c r="A3" s="9" t="s">
        <v>323</v>
      </c>
      <c r="B3" s="13" t="s">
        <v>2</v>
      </c>
      <c r="C3" s="3">
        <v>0</v>
      </c>
      <c r="D3" s="4">
        <v>0</v>
      </c>
      <c r="E3" s="3">
        <v>7</v>
      </c>
      <c r="F3" s="3">
        <v>1</v>
      </c>
      <c r="G3" s="3">
        <v>0</v>
      </c>
      <c r="H3" s="3">
        <v>8</v>
      </c>
      <c r="I3" s="4">
        <v>16</v>
      </c>
      <c r="J3" s="3">
        <v>1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4">
        <v>1</v>
      </c>
      <c r="AF3" s="3">
        <v>17</v>
      </c>
      <c r="AG3" s="11" t="s">
        <v>1</v>
      </c>
    </row>
    <row r="4" spans="1:33" ht="30" customHeight="1" thickBot="1">
      <c r="A4" s="9" t="s">
        <v>323</v>
      </c>
      <c r="B4" s="13" t="s">
        <v>25</v>
      </c>
      <c r="C4" s="3">
        <v>1</v>
      </c>
      <c r="D4" s="4">
        <v>1</v>
      </c>
      <c r="E4" s="3">
        <v>0</v>
      </c>
      <c r="F4" s="3">
        <v>0</v>
      </c>
      <c r="G4" s="3">
        <v>0</v>
      </c>
      <c r="H4" s="3">
        <v>2</v>
      </c>
      <c r="I4" s="4">
        <v>2</v>
      </c>
      <c r="J4" s="3">
        <v>2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4">
        <v>2</v>
      </c>
      <c r="AF4" s="3">
        <v>5</v>
      </c>
      <c r="AG4" s="11" t="s">
        <v>1</v>
      </c>
    </row>
    <row r="5" spans="1:33" ht="30" customHeight="1" thickBot="1">
      <c r="A5" s="9" t="s">
        <v>323</v>
      </c>
      <c r="B5" s="13" t="s">
        <v>63</v>
      </c>
      <c r="C5" s="3">
        <v>0</v>
      </c>
      <c r="D5" s="4">
        <v>0</v>
      </c>
      <c r="E5" s="3">
        <v>5</v>
      </c>
      <c r="F5" s="3">
        <v>0</v>
      </c>
      <c r="G5" s="3">
        <v>0</v>
      </c>
      <c r="H5" s="3">
        <v>5</v>
      </c>
      <c r="I5" s="4">
        <v>10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4">
        <v>0</v>
      </c>
      <c r="AF5" s="3">
        <v>10</v>
      </c>
      <c r="AG5" s="11" t="s">
        <v>1</v>
      </c>
    </row>
    <row r="6" spans="1:33" ht="30" customHeight="1" thickBot="1">
      <c r="A6" s="9" t="s">
        <v>323</v>
      </c>
      <c r="B6" s="13" t="s">
        <v>85</v>
      </c>
      <c r="C6" s="3">
        <v>0</v>
      </c>
      <c r="D6" s="4">
        <v>0</v>
      </c>
      <c r="E6" s="3">
        <v>4</v>
      </c>
      <c r="F6" s="3">
        <v>1</v>
      </c>
      <c r="G6" s="3">
        <v>1</v>
      </c>
      <c r="H6" s="3">
        <v>4</v>
      </c>
      <c r="I6" s="4">
        <v>10</v>
      </c>
      <c r="J6" s="3">
        <v>1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4">
        <v>1</v>
      </c>
      <c r="AF6" s="3">
        <v>11</v>
      </c>
      <c r="AG6" s="11" t="s">
        <v>1</v>
      </c>
    </row>
    <row r="7" spans="1:33" ht="30" customHeight="1" thickBot="1">
      <c r="A7" s="9" t="s">
        <v>323</v>
      </c>
      <c r="B7" s="13" t="s">
        <v>138</v>
      </c>
      <c r="C7" s="3">
        <v>1</v>
      </c>
      <c r="D7" s="4">
        <v>1</v>
      </c>
      <c r="E7" s="3">
        <v>6</v>
      </c>
      <c r="F7" s="3">
        <v>1</v>
      </c>
      <c r="G7" s="3">
        <v>2</v>
      </c>
      <c r="H7" s="3">
        <v>63</v>
      </c>
      <c r="I7" s="4">
        <v>72</v>
      </c>
      <c r="J7" s="3">
        <v>4</v>
      </c>
      <c r="K7" s="3">
        <v>0</v>
      </c>
      <c r="L7" s="3">
        <v>4</v>
      </c>
      <c r="M7" s="3">
        <v>3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2</v>
      </c>
      <c r="AA7" s="3">
        <v>0</v>
      </c>
      <c r="AB7" s="3">
        <v>3</v>
      </c>
      <c r="AC7" s="3">
        <v>0</v>
      </c>
      <c r="AD7" s="3">
        <v>1</v>
      </c>
      <c r="AE7" s="4">
        <v>19</v>
      </c>
      <c r="AF7" s="3">
        <v>92</v>
      </c>
      <c r="AG7" s="11" t="s">
        <v>136</v>
      </c>
    </row>
    <row r="8" spans="1:33" ht="30" customHeight="1" thickBot="1">
      <c r="A8" s="9" t="s">
        <v>323</v>
      </c>
      <c r="B8" s="13" t="s">
        <v>184</v>
      </c>
      <c r="C8" s="3">
        <v>0</v>
      </c>
      <c r="D8" s="4">
        <v>0</v>
      </c>
      <c r="E8" s="3">
        <v>3</v>
      </c>
      <c r="F8" s="3">
        <v>1</v>
      </c>
      <c r="G8" s="3">
        <v>2</v>
      </c>
      <c r="H8" s="3">
        <v>31</v>
      </c>
      <c r="I8" s="4">
        <v>37</v>
      </c>
      <c r="J8" s="3">
        <v>4</v>
      </c>
      <c r="K8" s="3">
        <v>0</v>
      </c>
      <c r="L8" s="3">
        <v>2</v>
      </c>
      <c r="M8" s="3">
        <v>2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2</v>
      </c>
      <c r="AA8" s="3">
        <v>0</v>
      </c>
      <c r="AB8" s="3">
        <v>2</v>
      </c>
      <c r="AC8" s="3">
        <v>0</v>
      </c>
      <c r="AD8" s="3">
        <v>0</v>
      </c>
      <c r="AE8" s="4">
        <v>13</v>
      </c>
      <c r="AF8" s="3">
        <v>50</v>
      </c>
      <c r="AG8" s="11" t="s">
        <v>136</v>
      </c>
    </row>
    <row r="9" spans="1:33" ht="30" customHeight="1" thickBot="1">
      <c r="A9" s="9" t="s">
        <v>323</v>
      </c>
      <c r="B9" s="13" t="s">
        <v>222</v>
      </c>
      <c r="C9" s="3">
        <v>0</v>
      </c>
      <c r="D9" s="4">
        <v>0</v>
      </c>
      <c r="E9" s="3">
        <v>7</v>
      </c>
      <c r="F9" s="3">
        <v>1</v>
      </c>
      <c r="G9" s="3">
        <v>3</v>
      </c>
      <c r="H9" s="3">
        <v>2</v>
      </c>
      <c r="I9" s="4">
        <v>13</v>
      </c>
      <c r="J9" s="3">
        <v>4</v>
      </c>
      <c r="K9" s="3">
        <v>0</v>
      </c>
      <c r="L9" s="3">
        <v>1</v>
      </c>
      <c r="M9" s="3">
        <v>1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4">
        <v>7</v>
      </c>
      <c r="AF9" s="3">
        <v>20</v>
      </c>
      <c r="AG9" s="11" t="s">
        <v>209</v>
      </c>
    </row>
    <row r="10" spans="1:33" ht="30" customHeight="1" thickBot="1">
      <c r="A10" s="9" t="s">
        <v>323</v>
      </c>
      <c r="B10" s="13" t="s">
        <v>253</v>
      </c>
      <c r="C10" s="3">
        <v>0</v>
      </c>
      <c r="D10" s="4">
        <v>0</v>
      </c>
      <c r="E10" s="3">
        <v>5</v>
      </c>
      <c r="F10" s="3">
        <v>1</v>
      </c>
      <c r="G10" s="3">
        <v>5</v>
      </c>
      <c r="H10" s="3">
        <v>2</v>
      </c>
      <c r="I10" s="4">
        <v>13</v>
      </c>
      <c r="J10" s="3">
        <v>4</v>
      </c>
      <c r="K10" s="3">
        <v>0</v>
      </c>
      <c r="L10" s="3">
        <v>4</v>
      </c>
      <c r="M10" s="3">
        <v>8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2</v>
      </c>
      <c r="AA10" s="3">
        <v>0</v>
      </c>
      <c r="AB10" s="3">
        <v>2</v>
      </c>
      <c r="AC10" s="3">
        <v>0</v>
      </c>
      <c r="AD10" s="3">
        <v>0</v>
      </c>
      <c r="AE10" s="4">
        <v>21</v>
      </c>
      <c r="AF10" s="3">
        <v>34</v>
      </c>
      <c r="AG10" s="11" t="s">
        <v>170</v>
      </c>
    </row>
    <row r="11" spans="1:33" ht="30" customHeight="1" thickBot="1">
      <c r="A11" s="9" t="s">
        <v>323</v>
      </c>
      <c r="B11" s="13" t="s">
        <v>258</v>
      </c>
      <c r="C11" s="3">
        <v>1</v>
      </c>
      <c r="D11" s="4">
        <v>1</v>
      </c>
      <c r="E11" s="3">
        <v>8</v>
      </c>
      <c r="F11" s="3">
        <v>1</v>
      </c>
      <c r="G11" s="3">
        <v>3</v>
      </c>
      <c r="H11" s="3">
        <v>7</v>
      </c>
      <c r="I11" s="4">
        <v>19</v>
      </c>
      <c r="J11" s="3">
        <v>4</v>
      </c>
      <c r="K11" s="3">
        <v>0</v>
      </c>
      <c r="L11" s="3">
        <v>5</v>
      </c>
      <c r="M11" s="3">
        <v>11</v>
      </c>
      <c r="N11" s="3">
        <v>0</v>
      </c>
      <c r="O11" s="3">
        <v>4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2</v>
      </c>
      <c r="AA11" s="3">
        <v>0</v>
      </c>
      <c r="AB11" s="3">
        <v>3</v>
      </c>
      <c r="AC11" s="3">
        <v>0</v>
      </c>
      <c r="AD11" s="3">
        <v>0</v>
      </c>
      <c r="AE11" s="4">
        <v>29</v>
      </c>
      <c r="AF11" s="3">
        <v>49</v>
      </c>
      <c r="AG11" s="11" t="s">
        <v>170</v>
      </c>
    </row>
    <row r="12" spans="1:33" ht="30" customHeight="1" thickBot="1">
      <c r="A12" s="9" t="s">
        <v>323</v>
      </c>
      <c r="B12" s="13" t="s">
        <v>281</v>
      </c>
      <c r="C12" s="3">
        <v>1</v>
      </c>
      <c r="D12" s="4">
        <v>1</v>
      </c>
      <c r="E12" s="3">
        <v>4</v>
      </c>
      <c r="F12" s="3">
        <v>0</v>
      </c>
      <c r="G12" s="3">
        <v>1</v>
      </c>
      <c r="H12" s="3">
        <v>1</v>
      </c>
      <c r="I12" s="4">
        <v>6</v>
      </c>
      <c r="J12" s="3">
        <v>3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4">
        <v>3</v>
      </c>
      <c r="AF12" s="3">
        <v>10</v>
      </c>
      <c r="AG12" s="11" t="s">
        <v>1</v>
      </c>
    </row>
    <row r="13" spans="1:33" ht="30" customHeight="1" thickBot="1">
      <c r="A13" s="9" t="s">
        <v>324</v>
      </c>
      <c r="B13" s="13" t="s">
        <v>50</v>
      </c>
      <c r="C13" s="3">
        <v>0</v>
      </c>
      <c r="D13" s="4">
        <v>0</v>
      </c>
      <c r="E13" s="3">
        <v>3</v>
      </c>
      <c r="F13" s="3">
        <v>1</v>
      </c>
      <c r="G13" s="3">
        <v>0</v>
      </c>
      <c r="H13" s="3">
        <v>4</v>
      </c>
      <c r="I13" s="4">
        <v>8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4">
        <v>1</v>
      </c>
      <c r="AF13" s="3">
        <v>9</v>
      </c>
      <c r="AG13" s="11" t="s">
        <v>1</v>
      </c>
    </row>
    <row r="14" spans="1:33" ht="30" customHeight="1" thickBot="1">
      <c r="A14" s="9" t="s">
        <v>324</v>
      </c>
      <c r="B14" s="13" t="s">
        <v>68</v>
      </c>
      <c r="C14" s="3">
        <v>0</v>
      </c>
      <c r="D14" s="4">
        <v>0</v>
      </c>
      <c r="E14" s="3">
        <v>3</v>
      </c>
      <c r="F14" s="3">
        <v>1</v>
      </c>
      <c r="G14" s="3">
        <v>1</v>
      </c>
      <c r="H14" s="3">
        <v>4</v>
      </c>
      <c r="I14" s="4">
        <v>9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4">
        <v>1</v>
      </c>
      <c r="AF14" s="3">
        <v>10</v>
      </c>
      <c r="AG14" s="11" t="s">
        <v>1</v>
      </c>
    </row>
    <row r="15" spans="1:33" ht="30" customHeight="1" thickBot="1">
      <c r="A15" s="9" t="s">
        <v>324</v>
      </c>
      <c r="B15" s="13" t="s">
        <v>115</v>
      </c>
      <c r="C15" s="3">
        <v>1</v>
      </c>
      <c r="D15" s="4">
        <v>1</v>
      </c>
      <c r="E15" s="3">
        <v>4</v>
      </c>
      <c r="F15" s="3">
        <v>0</v>
      </c>
      <c r="G15" s="3">
        <v>2</v>
      </c>
      <c r="H15" s="3">
        <v>10</v>
      </c>
      <c r="I15" s="4">
        <v>16</v>
      </c>
      <c r="J15" s="3">
        <v>2</v>
      </c>
      <c r="K15" s="3">
        <v>0</v>
      </c>
      <c r="L15" s="3">
        <v>0</v>
      </c>
      <c r="M15" s="3">
        <v>0</v>
      </c>
      <c r="N15" s="3">
        <v>0</v>
      </c>
      <c r="O15" s="3">
        <v>2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4">
        <v>4</v>
      </c>
      <c r="AF15" s="3">
        <v>21</v>
      </c>
      <c r="AG15" s="11" t="s">
        <v>102</v>
      </c>
    </row>
    <row r="16" spans="1:33" ht="30" customHeight="1" thickBot="1">
      <c r="A16" s="9" t="s">
        <v>324</v>
      </c>
      <c r="B16" s="13" t="s">
        <v>139</v>
      </c>
      <c r="C16" s="3">
        <v>0</v>
      </c>
      <c r="D16" s="4">
        <v>0</v>
      </c>
      <c r="E16" s="3">
        <v>8</v>
      </c>
      <c r="F16" s="3">
        <v>0</v>
      </c>
      <c r="G16" s="3">
        <v>2</v>
      </c>
      <c r="H16" s="3">
        <v>74</v>
      </c>
      <c r="I16" s="4">
        <v>84</v>
      </c>
      <c r="J16" s="3">
        <v>1</v>
      </c>
      <c r="K16" s="3">
        <v>0</v>
      </c>
      <c r="L16" s="3">
        <v>3</v>
      </c>
      <c r="M16" s="3">
        <v>3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2</v>
      </c>
      <c r="AA16" s="3">
        <v>0</v>
      </c>
      <c r="AB16" s="3">
        <v>1</v>
      </c>
      <c r="AC16" s="3">
        <v>0</v>
      </c>
      <c r="AD16" s="3">
        <v>0</v>
      </c>
      <c r="AE16" s="4">
        <v>10</v>
      </c>
      <c r="AF16" s="3">
        <v>94</v>
      </c>
      <c r="AG16" s="11" t="s">
        <v>136</v>
      </c>
    </row>
    <row r="17" spans="1:33" ht="30" customHeight="1" thickBot="1">
      <c r="A17" s="9" t="s">
        <v>324</v>
      </c>
      <c r="B17" s="13" t="s">
        <v>186</v>
      </c>
      <c r="C17" s="3">
        <v>0</v>
      </c>
      <c r="D17" s="4">
        <v>0</v>
      </c>
      <c r="E17" s="3">
        <v>3</v>
      </c>
      <c r="F17" s="3">
        <v>1</v>
      </c>
      <c r="G17" s="3">
        <v>0</v>
      </c>
      <c r="H17" s="3">
        <v>35</v>
      </c>
      <c r="I17" s="4">
        <v>39</v>
      </c>
      <c r="J17" s="3">
        <v>3</v>
      </c>
      <c r="K17" s="3">
        <v>0</v>
      </c>
      <c r="L17" s="3">
        <v>1</v>
      </c>
      <c r="M17" s="3">
        <v>2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1</v>
      </c>
      <c r="AA17" s="3">
        <v>0</v>
      </c>
      <c r="AB17" s="3">
        <v>2</v>
      </c>
      <c r="AC17" s="3">
        <v>0</v>
      </c>
      <c r="AD17" s="3">
        <v>0</v>
      </c>
      <c r="AE17" s="4">
        <v>9</v>
      </c>
      <c r="AF17" s="3">
        <v>48</v>
      </c>
      <c r="AG17" s="11" t="s">
        <v>136</v>
      </c>
    </row>
    <row r="18" spans="1:33" ht="30" customHeight="1" thickBot="1">
      <c r="A18" s="9" t="s">
        <v>324</v>
      </c>
      <c r="B18" s="13" t="s">
        <v>214</v>
      </c>
      <c r="C18" s="3">
        <v>1</v>
      </c>
      <c r="D18" s="4">
        <v>1</v>
      </c>
      <c r="E18" s="3">
        <v>4</v>
      </c>
      <c r="F18" s="3">
        <v>1</v>
      </c>
      <c r="G18" s="3">
        <v>1</v>
      </c>
      <c r="H18" s="3">
        <v>2</v>
      </c>
      <c r="I18" s="4">
        <v>8</v>
      </c>
      <c r="J18" s="3">
        <v>3</v>
      </c>
      <c r="K18" s="3">
        <v>0</v>
      </c>
      <c r="L18" s="3">
        <v>2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1</v>
      </c>
      <c r="AE18" s="4">
        <v>7</v>
      </c>
      <c r="AF18" s="3">
        <v>16</v>
      </c>
      <c r="AG18" s="11" t="s">
        <v>209</v>
      </c>
    </row>
    <row r="19" spans="1:33" ht="30" customHeight="1" thickBot="1">
      <c r="A19" s="9" t="s">
        <v>324</v>
      </c>
      <c r="B19" s="13" t="s">
        <v>230</v>
      </c>
      <c r="C19" s="3">
        <v>2</v>
      </c>
      <c r="D19" s="4">
        <v>2</v>
      </c>
      <c r="E19" s="3">
        <v>17</v>
      </c>
      <c r="F19" s="3">
        <v>1</v>
      </c>
      <c r="G19" s="3">
        <v>6</v>
      </c>
      <c r="H19" s="3">
        <v>7</v>
      </c>
      <c r="I19" s="4">
        <v>31</v>
      </c>
      <c r="J19" s="3">
        <v>5</v>
      </c>
      <c r="K19" s="3">
        <v>0</v>
      </c>
      <c r="L19" s="3">
        <v>5</v>
      </c>
      <c r="M19" s="3">
        <v>6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4</v>
      </c>
      <c r="AA19" s="3">
        <v>0</v>
      </c>
      <c r="AB19" s="3">
        <v>4</v>
      </c>
      <c r="AC19" s="3">
        <v>0</v>
      </c>
      <c r="AD19" s="3">
        <v>1</v>
      </c>
      <c r="AE19" s="4">
        <v>27</v>
      </c>
      <c r="AF19" s="3">
        <v>60</v>
      </c>
      <c r="AG19" s="11" t="s">
        <v>170</v>
      </c>
    </row>
    <row r="20" spans="1:33" ht="30" customHeight="1" thickBot="1">
      <c r="A20" s="9" t="s">
        <v>324</v>
      </c>
      <c r="B20" s="13" t="s">
        <v>274</v>
      </c>
      <c r="C20" s="3">
        <v>0</v>
      </c>
      <c r="D20" s="4">
        <v>0</v>
      </c>
      <c r="E20" s="3">
        <v>4</v>
      </c>
      <c r="F20" s="3">
        <v>0</v>
      </c>
      <c r="G20" s="3">
        <v>0</v>
      </c>
      <c r="H20" s="3">
        <v>0</v>
      </c>
      <c r="I20" s="4">
        <v>4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4">
        <v>2</v>
      </c>
      <c r="AF20" s="3">
        <v>6</v>
      </c>
      <c r="AG20" s="11" t="s">
        <v>1</v>
      </c>
    </row>
    <row r="21" spans="1:33" ht="30" customHeight="1" thickBot="1">
      <c r="A21" s="9" t="s">
        <v>325</v>
      </c>
      <c r="B21" s="13" t="s">
        <v>24</v>
      </c>
      <c r="C21" s="3">
        <v>0</v>
      </c>
      <c r="D21" s="4">
        <v>0</v>
      </c>
      <c r="E21" s="3">
        <v>3</v>
      </c>
      <c r="F21" s="3">
        <v>1</v>
      </c>
      <c r="G21" s="3">
        <v>0</v>
      </c>
      <c r="H21" s="3">
        <v>3</v>
      </c>
      <c r="I21" s="4">
        <v>7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4">
        <v>2</v>
      </c>
      <c r="AF21" s="3">
        <v>9</v>
      </c>
      <c r="AG21" s="11" t="s">
        <v>1</v>
      </c>
    </row>
    <row r="22" spans="1:33" ht="30" customHeight="1" thickBot="1">
      <c r="A22" s="9" t="s">
        <v>325</v>
      </c>
      <c r="B22" s="13" t="s">
        <v>27</v>
      </c>
      <c r="C22" s="3">
        <v>0</v>
      </c>
      <c r="D22" s="4">
        <v>0</v>
      </c>
      <c r="E22" s="3">
        <v>2</v>
      </c>
      <c r="F22" s="3">
        <v>1</v>
      </c>
      <c r="G22" s="3">
        <v>2</v>
      </c>
      <c r="H22" s="3">
        <v>4</v>
      </c>
      <c r="I22" s="4">
        <v>9</v>
      </c>
      <c r="J22" s="3">
        <v>1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4">
        <v>2</v>
      </c>
      <c r="AF22" s="3">
        <v>11</v>
      </c>
      <c r="AG22" s="11" t="s">
        <v>1</v>
      </c>
    </row>
    <row r="23" spans="1:33" ht="30" customHeight="1" thickBot="1">
      <c r="A23" s="9" t="s">
        <v>325</v>
      </c>
      <c r="B23" s="13" t="s">
        <v>72</v>
      </c>
      <c r="C23" s="3">
        <v>0</v>
      </c>
      <c r="D23" s="4">
        <v>0</v>
      </c>
      <c r="E23" s="3">
        <v>9</v>
      </c>
      <c r="F23" s="3">
        <v>1</v>
      </c>
      <c r="G23" s="3">
        <v>0</v>
      </c>
      <c r="H23" s="3">
        <v>6</v>
      </c>
      <c r="I23" s="4">
        <v>16</v>
      </c>
      <c r="J23" s="3">
        <v>2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4">
        <v>3</v>
      </c>
      <c r="AF23" s="3">
        <v>19</v>
      </c>
      <c r="AG23" s="11" t="s">
        <v>1</v>
      </c>
    </row>
    <row r="24" spans="1:33" ht="30" customHeight="1" thickBot="1">
      <c r="A24" s="9" t="s">
        <v>325</v>
      </c>
      <c r="B24" s="13" t="s">
        <v>98</v>
      </c>
      <c r="C24" s="3">
        <v>0</v>
      </c>
      <c r="D24" s="4">
        <v>0</v>
      </c>
      <c r="E24" s="3">
        <v>2</v>
      </c>
      <c r="F24" s="3">
        <v>0</v>
      </c>
      <c r="G24" s="3">
        <v>1</v>
      </c>
      <c r="H24" s="3">
        <v>4</v>
      </c>
      <c r="I24" s="4">
        <v>7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4">
        <v>2</v>
      </c>
      <c r="AF24" s="3">
        <v>9</v>
      </c>
      <c r="AG24" s="11" t="s">
        <v>1</v>
      </c>
    </row>
    <row r="25" spans="1:33" ht="30" customHeight="1" thickBot="1">
      <c r="A25" s="9" t="s">
        <v>325</v>
      </c>
      <c r="B25" s="13" t="s">
        <v>114</v>
      </c>
      <c r="C25" s="3">
        <v>2</v>
      </c>
      <c r="D25" s="4">
        <v>2</v>
      </c>
      <c r="E25" s="3">
        <v>6</v>
      </c>
      <c r="F25" s="3">
        <v>1</v>
      </c>
      <c r="G25" s="3">
        <v>1</v>
      </c>
      <c r="H25" s="3">
        <v>11</v>
      </c>
      <c r="I25" s="4">
        <v>19</v>
      </c>
      <c r="J25" s="3">
        <v>2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4">
        <v>2</v>
      </c>
      <c r="AF25" s="3">
        <v>23</v>
      </c>
      <c r="AG25" s="11" t="s">
        <v>102</v>
      </c>
    </row>
    <row r="26" spans="1:33" ht="30" customHeight="1" thickBot="1">
      <c r="A26" s="9" t="s">
        <v>325</v>
      </c>
      <c r="B26" s="13" t="s">
        <v>140</v>
      </c>
      <c r="C26" s="3">
        <v>1</v>
      </c>
      <c r="D26" s="4">
        <v>1</v>
      </c>
      <c r="E26" s="3">
        <v>6</v>
      </c>
      <c r="F26" s="3">
        <v>1</v>
      </c>
      <c r="G26" s="3">
        <v>4</v>
      </c>
      <c r="H26" s="3">
        <v>86</v>
      </c>
      <c r="I26" s="4">
        <v>97</v>
      </c>
      <c r="J26" s="3">
        <v>4</v>
      </c>
      <c r="K26" s="3">
        <v>0</v>
      </c>
      <c r="L26" s="3">
        <v>5</v>
      </c>
      <c r="M26" s="3">
        <v>4</v>
      </c>
      <c r="N26" s="3">
        <v>1</v>
      </c>
      <c r="O26" s="3">
        <v>1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</v>
      </c>
      <c r="Z26" s="3">
        <v>2</v>
      </c>
      <c r="AA26" s="3">
        <v>0</v>
      </c>
      <c r="AB26" s="3">
        <v>3</v>
      </c>
      <c r="AC26" s="3">
        <v>0</v>
      </c>
      <c r="AD26" s="3">
        <v>1</v>
      </c>
      <c r="AE26" s="4">
        <v>22</v>
      </c>
      <c r="AF26" s="3">
        <v>120</v>
      </c>
      <c r="AG26" s="11" t="s">
        <v>136</v>
      </c>
    </row>
    <row r="27" spans="1:33" ht="30" customHeight="1" thickBot="1">
      <c r="A27" s="9" t="s">
        <v>325</v>
      </c>
      <c r="B27" s="13" t="s">
        <v>180</v>
      </c>
      <c r="C27" s="3">
        <v>0</v>
      </c>
      <c r="D27" s="4">
        <v>0</v>
      </c>
      <c r="E27" s="3">
        <v>4</v>
      </c>
      <c r="F27" s="3">
        <v>1</v>
      </c>
      <c r="G27" s="3">
        <v>1</v>
      </c>
      <c r="H27" s="3">
        <v>40</v>
      </c>
      <c r="I27" s="4">
        <v>46</v>
      </c>
      <c r="J27" s="3">
        <v>3</v>
      </c>
      <c r="K27" s="3">
        <v>0</v>
      </c>
      <c r="L27" s="3">
        <v>4</v>
      </c>
      <c r="M27" s="3">
        <v>3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2</v>
      </c>
      <c r="AA27" s="3">
        <v>0</v>
      </c>
      <c r="AB27" s="3">
        <v>0</v>
      </c>
      <c r="AC27" s="3">
        <v>0</v>
      </c>
      <c r="AD27" s="3">
        <v>0</v>
      </c>
      <c r="AE27" s="4">
        <v>13</v>
      </c>
      <c r="AF27" s="3">
        <v>59</v>
      </c>
      <c r="AG27" s="11" t="s">
        <v>136</v>
      </c>
    </row>
    <row r="28" spans="1:33" ht="30" customHeight="1" thickBot="1">
      <c r="A28" s="9" t="s">
        <v>325</v>
      </c>
      <c r="B28" s="13" t="s">
        <v>203</v>
      </c>
      <c r="C28" s="3">
        <v>0</v>
      </c>
      <c r="D28" s="4">
        <v>0</v>
      </c>
      <c r="E28" s="3">
        <v>6</v>
      </c>
      <c r="F28" s="3">
        <v>1</v>
      </c>
      <c r="G28" s="3">
        <v>1</v>
      </c>
      <c r="H28" s="3">
        <v>23</v>
      </c>
      <c r="I28" s="4">
        <v>31</v>
      </c>
      <c r="J28" s="3">
        <v>3</v>
      </c>
      <c r="K28" s="3">
        <v>0</v>
      </c>
      <c r="L28" s="3">
        <v>2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2</v>
      </c>
      <c r="AA28" s="3">
        <v>0</v>
      </c>
      <c r="AB28" s="3">
        <v>0</v>
      </c>
      <c r="AC28" s="3">
        <v>0</v>
      </c>
      <c r="AD28" s="3">
        <v>0</v>
      </c>
      <c r="AE28" s="4">
        <v>9</v>
      </c>
      <c r="AF28" s="3">
        <v>40</v>
      </c>
      <c r="AG28" s="11" t="s">
        <v>136</v>
      </c>
    </row>
    <row r="29" spans="1:33" ht="30" customHeight="1" thickBot="1">
      <c r="A29" s="9" t="s">
        <v>325</v>
      </c>
      <c r="B29" s="13" t="s">
        <v>215</v>
      </c>
      <c r="C29" s="3">
        <v>0</v>
      </c>
      <c r="D29" s="4">
        <v>0</v>
      </c>
      <c r="E29" s="3">
        <v>5</v>
      </c>
      <c r="F29" s="3">
        <v>0</v>
      </c>
      <c r="G29" s="3">
        <v>1</v>
      </c>
      <c r="H29" s="3">
        <v>2</v>
      </c>
      <c r="I29" s="4">
        <v>8</v>
      </c>
      <c r="J29" s="3">
        <v>6</v>
      </c>
      <c r="K29" s="3">
        <v>0</v>
      </c>
      <c r="L29" s="3">
        <v>1</v>
      </c>
      <c r="M29" s="3">
        <v>2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4">
        <v>10</v>
      </c>
      <c r="AF29" s="3">
        <v>18</v>
      </c>
      <c r="AG29" s="11" t="s">
        <v>209</v>
      </c>
    </row>
    <row r="30" spans="1:33" ht="36.950000000000003" customHeight="1" thickBot="1">
      <c r="A30" s="9" t="s">
        <v>325</v>
      </c>
      <c r="B30" s="13" t="s">
        <v>237</v>
      </c>
      <c r="C30" s="3">
        <v>1</v>
      </c>
      <c r="D30" s="4">
        <v>1</v>
      </c>
      <c r="E30" s="3">
        <v>12</v>
      </c>
      <c r="F30" s="3">
        <v>1</v>
      </c>
      <c r="G30" s="3">
        <v>4</v>
      </c>
      <c r="H30" s="3">
        <v>8</v>
      </c>
      <c r="I30" s="4">
        <v>25</v>
      </c>
      <c r="J30" s="3">
        <v>3</v>
      </c>
      <c r="K30" s="3">
        <v>0</v>
      </c>
      <c r="L30" s="3">
        <v>5</v>
      </c>
      <c r="M30" s="3">
        <v>6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  <c r="S30" s="3">
        <v>0</v>
      </c>
      <c r="T30" s="3">
        <v>0</v>
      </c>
      <c r="U30" s="3">
        <v>0</v>
      </c>
      <c r="V30" s="3">
        <v>1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2</v>
      </c>
      <c r="AC30" s="3">
        <v>0</v>
      </c>
      <c r="AD30" s="3">
        <v>0</v>
      </c>
      <c r="AE30" s="4">
        <v>19</v>
      </c>
      <c r="AF30" s="3">
        <v>45</v>
      </c>
      <c r="AG30" s="11" t="s">
        <v>170</v>
      </c>
    </row>
    <row r="31" spans="1:33" ht="30" customHeight="1" thickBot="1">
      <c r="A31" s="9" t="s">
        <v>325</v>
      </c>
      <c r="B31" s="13" t="s">
        <v>239</v>
      </c>
      <c r="C31" s="3">
        <v>0</v>
      </c>
      <c r="D31" s="4">
        <v>0</v>
      </c>
      <c r="E31" s="3">
        <v>6</v>
      </c>
      <c r="F31" s="3">
        <v>1</v>
      </c>
      <c r="G31" s="3">
        <v>3</v>
      </c>
      <c r="H31" s="3">
        <v>4</v>
      </c>
      <c r="I31" s="4">
        <v>14</v>
      </c>
      <c r="J31" s="3">
        <v>2</v>
      </c>
      <c r="K31" s="3">
        <v>0</v>
      </c>
      <c r="L31" s="3">
        <v>6</v>
      </c>
      <c r="M31" s="3">
        <v>2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</v>
      </c>
      <c r="AC31" s="3">
        <v>0</v>
      </c>
      <c r="AD31" s="3">
        <v>1</v>
      </c>
      <c r="AE31" s="4">
        <v>13</v>
      </c>
      <c r="AF31" s="3">
        <v>27</v>
      </c>
      <c r="AG31" s="11" t="s">
        <v>170</v>
      </c>
    </row>
    <row r="32" spans="1:33" ht="30" customHeight="1" thickBot="1">
      <c r="A32" s="9" t="s">
        <v>325</v>
      </c>
      <c r="B32" s="13" t="s">
        <v>252</v>
      </c>
      <c r="C32" s="3">
        <v>1</v>
      </c>
      <c r="D32" s="4">
        <v>1</v>
      </c>
      <c r="E32" s="3">
        <v>4</v>
      </c>
      <c r="F32" s="3">
        <v>1</v>
      </c>
      <c r="G32" s="3">
        <v>0</v>
      </c>
      <c r="H32" s="3">
        <v>4</v>
      </c>
      <c r="I32" s="4">
        <v>9</v>
      </c>
      <c r="J32" s="3">
        <v>3</v>
      </c>
      <c r="K32" s="3">
        <v>0</v>
      </c>
      <c r="L32" s="3">
        <v>3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1</v>
      </c>
      <c r="AA32" s="3">
        <v>0</v>
      </c>
      <c r="AB32" s="3">
        <v>0</v>
      </c>
      <c r="AC32" s="3">
        <v>0</v>
      </c>
      <c r="AD32" s="3">
        <v>0</v>
      </c>
      <c r="AE32" s="4">
        <v>9</v>
      </c>
      <c r="AF32" s="3">
        <v>19</v>
      </c>
      <c r="AG32" s="11" t="s">
        <v>170</v>
      </c>
    </row>
    <row r="33" spans="1:33" ht="30" customHeight="1" thickBot="1">
      <c r="A33" s="9" t="s">
        <v>325</v>
      </c>
      <c r="B33" s="13" t="s">
        <v>275</v>
      </c>
      <c r="C33" s="3">
        <v>0</v>
      </c>
      <c r="D33" s="4">
        <v>0</v>
      </c>
      <c r="E33" s="3">
        <v>3</v>
      </c>
      <c r="F33" s="3">
        <v>0</v>
      </c>
      <c r="G33" s="3">
        <v>0</v>
      </c>
      <c r="H33" s="3">
        <v>0</v>
      </c>
      <c r="I33" s="4">
        <v>3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4">
        <v>2</v>
      </c>
      <c r="AF33" s="3">
        <v>5</v>
      </c>
      <c r="AG33" s="11" t="s">
        <v>1</v>
      </c>
    </row>
    <row r="34" spans="1:33" ht="30" customHeight="1" thickBot="1">
      <c r="A34" s="9" t="s">
        <v>326</v>
      </c>
      <c r="B34" s="13" t="s">
        <v>9</v>
      </c>
      <c r="C34" s="3">
        <v>1</v>
      </c>
      <c r="D34" s="4">
        <v>1</v>
      </c>
      <c r="E34" s="3">
        <v>4</v>
      </c>
      <c r="F34" s="3">
        <v>1</v>
      </c>
      <c r="G34" s="3">
        <v>1</v>
      </c>
      <c r="H34" s="3">
        <v>2</v>
      </c>
      <c r="I34" s="4">
        <v>8</v>
      </c>
      <c r="J34" s="3">
        <v>1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4">
        <v>2</v>
      </c>
      <c r="AF34" s="3">
        <v>11</v>
      </c>
      <c r="AG34" s="11" t="s">
        <v>1</v>
      </c>
    </row>
    <row r="35" spans="1:33" ht="30" customHeight="1" thickBot="1">
      <c r="A35" s="9" t="s">
        <v>326</v>
      </c>
      <c r="B35" s="13" t="s">
        <v>12</v>
      </c>
      <c r="C35" s="3">
        <v>1</v>
      </c>
      <c r="D35" s="4">
        <v>1</v>
      </c>
      <c r="E35" s="3">
        <v>3</v>
      </c>
      <c r="F35" s="3">
        <v>1</v>
      </c>
      <c r="G35" s="3">
        <v>0</v>
      </c>
      <c r="H35" s="3">
        <v>6</v>
      </c>
      <c r="I35" s="4">
        <v>10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4">
        <v>1</v>
      </c>
      <c r="AF35" s="3">
        <v>12</v>
      </c>
      <c r="AG35" s="11" t="s">
        <v>1</v>
      </c>
    </row>
    <row r="36" spans="1:33" ht="30" customHeight="1" thickBot="1">
      <c r="A36" s="9" t="s">
        <v>326</v>
      </c>
      <c r="B36" s="13" t="s">
        <v>22</v>
      </c>
      <c r="C36" s="3">
        <v>0</v>
      </c>
      <c r="D36" s="4">
        <v>0</v>
      </c>
      <c r="E36" s="3">
        <v>4</v>
      </c>
      <c r="F36" s="3">
        <v>1</v>
      </c>
      <c r="G36" s="3">
        <v>2</v>
      </c>
      <c r="H36" s="3">
        <v>4</v>
      </c>
      <c r="I36" s="4">
        <v>11</v>
      </c>
      <c r="J36" s="3">
        <v>1</v>
      </c>
      <c r="K36" s="3">
        <v>0</v>
      </c>
      <c r="L36" s="3">
        <v>0</v>
      </c>
      <c r="M36" s="3">
        <v>0</v>
      </c>
      <c r="N36" s="3">
        <v>2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4">
        <v>3</v>
      </c>
      <c r="AF36" s="3">
        <v>14</v>
      </c>
      <c r="AG36" s="11" t="s">
        <v>1</v>
      </c>
    </row>
    <row r="37" spans="1:33" ht="30" customHeight="1" thickBot="1">
      <c r="A37" s="9" t="s">
        <v>326</v>
      </c>
      <c r="B37" s="13" t="s">
        <v>54</v>
      </c>
      <c r="C37" s="3">
        <v>0</v>
      </c>
      <c r="D37" s="4">
        <v>0</v>
      </c>
      <c r="E37" s="3">
        <v>7</v>
      </c>
      <c r="F37" s="3">
        <v>0</v>
      </c>
      <c r="G37" s="3">
        <v>3</v>
      </c>
      <c r="H37" s="3">
        <v>18</v>
      </c>
      <c r="I37" s="4">
        <v>28</v>
      </c>
      <c r="J37" s="3">
        <v>4</v>
      </c>
      <c r="K37" s="3">
        <v>0</v>
      </c>
      <c r="L37" s="3">
        <v>0</v>
      </c>
      <c r="M37" s="3">
        <v>0</v>
      </c>
      <c r="N37" s="3">
        <v>6</v>
      </c>
      <c r="O37" s="3">
        <v>1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4">
        <v>11</v>
      </c>
      <c r="AF37" s="3">
        <v>39</v>
      </c>
      <c r="AG37" s="11" t="s">
        <v>1</v>
      </c>
    </row>
    <row r="38" spans="1:33" ht="30" customHeight="1" thickBot="1">
      <c r="A38" s="9" t="s">
        <v>326</v>
      </c>
      <c r="B38" s="13" t="s">
        <v>78</v>
      </c>
      <c r="C38" s="3">
        <v>0</v>
      </c>
      <c r="D38" s="4">
        <v>0</v>
      </c>
      <c r="E38" s="3">
        <v>3</v>
      </c>
      <c r="F38" s="3">
        <v>0</v>
      </c>
      <c r="G38" s="3">
        <v>3</v>
      </c>
      <c r="H38" s="3">
        <v>4</v>
      </c>
      <c r="I38" s="4">
        <v>10</v>
      </c>
      <c r="J38" s="3">
        <v>1</v>
      </c>
      <c r="K38" s="3">
        <v>0</v>
      </c>
      <c r="L38" s="3">
        <v>0</v>
      </c>
      <c r="M38" s="3">
        <v>0</v>
      </c>
      <c r="N38" s="3">
        <v>2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4">
        <v>3</v>
      </c>
      <c r="AF38" s="3">
        <v>13</v>
      </c>
      <c r="AG38" s="11" t="s">
        <v>1</v>
      </c>
    </row>
    <row r="39" spans="1:33" ht="30" customHeight="1" thickBot="1">
      <c r="A39" s="9" t="s">
        <v>326</v>
      </c>
      <c r="B39" s="13" t="s">
        <v>106</v>
      </c>
      <c r="C39" s="3">
        <v>0</v>
      </c>
      <c r="D39" s="4">
        <v>0</v>
      </c>
      <c r="E39" s="3">
        <v>1</v>
      </c>
      <c r="F39" s="3">
        <v>0</v>
      </c>
      <c r="G39" s="3">
        <v>1</v>
      </c>
      <c r="H39" s="3">
        <v>6</v>
      </c>
      <c r="I39" s="4">
        <v>8</v>
      </c>
      <c r="J39" s="3">
        <v>2</v>
      </c>
      <c r="K39" s="3">
        <v>0</v>
      </c>
      <c r="L39" s="3">
        <v>0</v>
      </c>
      <c r="M39" s="3">
        <v>1</v>
      </c>
      <c r="N39" s="3">
        <v>0</v>
      </c>
      <c r="O39" s="3">
        <v>2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1</v>
      </c>
      <c r="AA39" s="3">
        <v>0</v>
      </c>
      <c r="AB39" s="3">
        <v>1</v>
      </c>
      <c r="AC39" s="3">
        <v>0</v>
      </c>
      <c r="AD39" s="3">
        <v>0</v>
      </c>
      <c r="AE39" s="4">
        <v>7</v>
      </c>
      <c r="AF39" s="3">
        <v>15</v>
      </c>
      <c r="AG39" s="11" t="s">
        <v>102</v>
      </c>
    </row>
    <row r="40" spans="1:33" ht="30" customHeight="1" thickBot="1">
      <c r="A40" s="9" t="s">
        <v>326</v>
      </c>
      <c r="B40" s="13" t="s">
        <v>110</v>
      </c>
      <c r="C40" s="3">
        <v>0</v>
      </c>
      <c r="D40" s="4">
        <v>0</v>
      </c>
      <c r="E40" s="3">
        <v>12</v>
      </c>
      <c r="F40" s="3">
        <v>1</v>
      </c>
      <c r="G40" s="3">
        <v>18</v>
      </c>
      <c r="H40" s="3">
        <v>39</v>
      </c>
      <c r="I40" s="4">
        <v>70</v>
      </c>
      <c r="J40" s="3">
        <v>6</v>
      </c>
      <c r="K40" s="3">
        <v>0</v>
      </c>
      <c r="L40" s="3">
        <v>0</v>
      </c>
      <c r="M40" s="3">
        <v>1</v>
      </c>
      <c r="N40" s="3">
        <v>0</v>
      </c>
      <c r="O40" s="3">
        <v>5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0</v>
      </c>
      <c r="X40" s="3">
        <v>0</v>
      </c>
      <c r="Y40" s="3">
        <v>1</v>
      </c>
      <c r="Z40" s="3">
        <v>2</v>
      </c>
      <c r="AA40" s="3">
        <v>0</v>
      </c>
      <c r="AB40" s="3">
        <v>0</v>
      </c>
      <c r="AC40" s="3">
        <v>0</v>
      </c>
      <c r="AD40" s="3">
        <v>1</v>
      </c>
      <c r="AE40" s="4">
        <v>17</v>
      </c>
      <c r="AF40" s="3">
        <v>87</v>
      </c>
      <c r="AG40" s="11" t="s">
        <v>102</v>
      </c>
    </row>
    <row r="41" spans="1:33" ht="30" customHeight="1" thickBot="1">
      <c r="A41" s="9" t="s">
        <v>326</v>
      </c>
      <c r="B41" s="13" t="s">
        <v>128</v>
      </c>
      <c r="C41" s="3">
        <v>0</v>
      </c>
      <c r="D41" s="4">
        <v>0</v>
      </c>
      <c r="E41" s="3">
        <v>5</v>
      </c>
      <c r="F41" s="3">
        <v>1</v>
      </c>
      <c r="G41" s="3">
        <v>0</v>
      </c>
      <c r="H41" s="3">
        <v>5</v>
      </c>
      <c r="I41" s="4">
        <v>11</v>
      </c>
      <c r="J41" s="3">
        <v>3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1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1</v>
      </c>
      <c r="AE41" s="4">
        <v>5</v>
      </c>
      <c r="AF41" s="3">
        <v>16</v>
      </c>
      <c r="AG41" s="11" t="s">
        <v>102</v>
      </c>
    </row>
    <row r="42" spans="1:33" ht="30" customHeight="1" thickBot="1">
      <c r="A42" s="9" t="s">
        <v>326</v>
      </c>
      <c r="B42" s="13" t="s">
        <v>141</v>
      </c>
      <c r="C42" s="3">
        <v>0</v>
      </c>
      <c r="D42" s="4">
        <v>0</v>
      </c>
      <c r="E42" s="3">
        <v>33</v>
      </c>
      <c r="F42" s="3">
        <v>3</v>
      </c>
      <c r="G42" s="3">
        <v>26</v>
      </c>
      <c r="H42" s="3">
        <v>233</v>
      </c>
      <c r="I42" s="4">
        <v>295</v>
      </c>
      <c r="J42" s="3">
        <v>5</v>
      </c>
      <c r="K42" s="3">
        <v>0</v>
      </c>
      <c r="L42" s="3">
        <v>9</v>
      </c>
      <c r="M42" s="3">
        <v>6</v>
      </c>
      <c r="N42" s="3">
        <v>0</v>
      </c>
      <c r="O42" s="3">
        <v>4</v>
      </c>
      <c r="P42" s="3">
        <v>0</v>
      </c>
      <c r="Q42" s="3">
        <v>0</v>
      </c>
      <c r="R42" s="3">
        <v>1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2</v>
      </c>
      <c r="Z42" s="3">
        <v>5</v>
      </c>
      <c r="AA42" s="3">
        <v>0</v>
      </c>
      <c r="AB42" s="3">
        <v>7</v>
      </c>
      <c r="AC42" s="3">
        <v>0</v>
      </c>
      <c r="AD42" s="3">
        <v>0</v>
      </c>
      <c r="AE42" s="4">
        <v>39</v>
      </c>
      <c r="AF42" s="3">
        <v>334</v>
      </c>
      <c r="AG42" s="11" t="s">
        <v>136</v>
      </c>
    </row>
    <row r="43" spans="1:33" ht="30" customHeight="1" thickBot="1">
      <c r="A43" s="9" t="s">
        <v>326</v>
      </c>
      <c r="B43" s="13" t="s">
        <v>179</v>
      </c>
      <c r="C43" s="3">
        <v>0</v>
      </c>
      <c r="D43" s="4">
        <v>0</v>
      </c>
      <c r="E43" s="3">
        <v>13</v>
      </c>
      <c r="F43" s="3">
        <v>0</v>
      </c>
      <c r="G43" s="3">
        <v>11</v>
      </c>
      <c r="H43" s="3">
        <v>76</v>
      </c>
      <c r="I43" s="4">
        <v>100</v>
      </c>
      <c r="J43" s="3">
        <v>4</v>
      </c>
      <c r="K43" s="3">
        <v>0</v>
      </c>
      <c r="L43" s="3">
        <v>6</v>
      </c>
      <c r="M43" s="3">
        <v>3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0</v>
      </c>
      <c r="Y43" s="3">
        <v>2</v>
      </c>
      <c r="Z43" s="3">
        <v>4</v>
      </c>
      <c r="AA43" s="3">
        <v>0</v>
      </c>
      <c r="AB43" s="3">
        <v>0</v>
      </c>
      <c r="AC43" s="3">
        <v>0</v>
      </c>
      <c r="AD43" s="3">
        <v>0</v>
      </c>
      <c r="AE43" s="4">
        <v>20</v>
      </c>
      <c r="AF43" s="3">
        <v>120</v>
      </c>
      <c r="AG43" s="11" t="s">
        <v>136</v>
      </c>
    </row>
    <row r="44" spans="1:33" ht="30" customHeight="1" thickBot="1">
      <c r="A44" s="9" t="s">
        <v>326</v>
      </c>
      <c r="B44" s="13" t="s">
        <v>183</v>
      </c>
      <c r="C44" s="3">
        <v>0</v>
      </c>
      <c r="D44" s="4">
        <v>0</v>
      </c>
      <c r="E44" s="3">
        <v>8</v>
      </c>
      <c r="F44" s="3">
        <v>0</v>
      </c>
      <c r="G44" s="3">
        <v>10</v>
      </c>
      <c r="H44" s="3">
        <v>104</v>
      </c>
      <c r="I44" s="4">
        <v>122</v>
      </c>
      <c r="J44" s="3">
        <v>4</v>
      </c>
      <c r="K44" s="3">
        <v>0</v>
      </c>
      <c r="L44" s="3">
        <v>0</v>
      </c>
      <c r="M44" s="3">
        <v>3</v>
      </c>
      <c r="N44" s="3">
        <v>0</v>
      </c>
      <c r="O44" s="3">
        <v>1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3</v>
      </c>
      <c r="AA44" s="3">
        <v>0</v>
      </c>
      <c r="AB44" s="3">
        <v>6</v>
      </c>
      <c r="AC44" s="3">
        <v>0</v>
      </c>
      <c r="AD44" s="3">
        <v>0</v>
      </c>
      <c r="AE44" s="4">
        <v>18</v>
      </c>
      <c r="AF44" s="3">
        <v>140</v>
      </c>
      <c r="AG44" s="11" t="s">
        <v>136</v>
      </c>
    </row>
    <row r="45" spans="1:33" ht="30" customHeight="1" thickBot="1">
      <c r="A45" s="9" t="s">
        <v>326</v>
      </c>
      <c r="B45" s="13" t="s">
        <v>193</v>
      </c>
      <c r="C45" s="3">
        <v>0</v>
      </c>
      <c r="D45" s="4">
        <v>0</v>
      </c>
      <c r="E45" s="3">
        <v>6</v>
      </c>
      <c r="F45" s="3">
        <v>1</v>
      </c>
      <c r="G45" s="3">
        <v>2</v>
      </c>
      <c r="H45" s="3">
        <v>53</v>
      </c>
      <c r="I45" s="4">
        <v>62</v>
      </c>
      <c r="J45" s="3">
        <v>3</v>
      </c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1</v>
      </c>
      <c r="AA45" s="3">
        <v>0</v>
      </c>
      <c r="AB45" s="3">
        <v>2</v>
      </c>
      <c r="AC45" s="3">
        <v>0</v>
      </c>
      <c r="AD45" s="3">
        <v>0</v>
      </c>
      <c r="AE45" s="4">
        <v>9</v>
      </c>
      <c r="AF45" s="3">
        <v>71</v>
      </c>
      <c r="AG45" s="11" t="s">
        <v>136</v>
      </c>
    </row>
    <row r="46" spans="1:33" ht="30" customHeight="1" thickBot="1">
      <c r="A46" s="9" t="s">
        <v>326</v>
      </c>
      <c r="B46" s="13" t="s">
        <v>194</v>
      </c>
      <c r="C46" s="3">
        <v>0</v>
      </c>
      <c r="D46" s="4">
        <v>0</v>
      </c>
      <c r="E46" s="3">
        <v>6</v>
      </c>
      <c r="F46" s="3">
        <v>1</v>
      </c>
      <c r="G46" s="3">
        <v>13</v>
      </c>
      <c r="H46" s="3">
        <v>57</v>
      </c>
      <c r="I46" s="4">
        <v>77</v>
      </c>
      <c r="J46" s="3">
        <v>4</v>
      </c>
      <c r="K46" s="3">
        <v>0</v>
      </c>
      <c r="L46" s="3">
        <v>6</v>
      </c>
      <c r="M46" s="3">
        <v>5</v>
      </c>
      <c r="N46" s="3">
        <v>0</v>
      </c>
      <c r="O46" s="3">
        <v>1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2</v>
      </c>
      <c r="AA46" s="3">
        <v>0</v>
      </c>
      <c r="AB46" s="3">
        <v>0</v>
      </c>
      <c r="AC46" s="3">
        <v>0</v>
      </c>
      <c r="AD46" s="3">
        <v>0</v>
      </c>
      <c r="AE46" s="4">
        <v>19</v>
      </c>
      <c r="AF46" s="3">
        <v>96</v>
      </c>
      <c r="AG46" s="11" t="s">
        <v>136</v>
      </c>
    </row>
    <row r="47" spans="1:33" ht="30" customHeight="1" thickBot="1">
      <c r="A47" s="9" t="s">
        <v>326</v>
      </c>
      <c r="B47" s="13" t="s">
        <v>198</v>
      </c>
      <c r="C47" s="3">
        <v>0</v>
      </c>
      <c r="D47" s="4">
        <v>0</v>
      </c>
      <c r="E47" s="3">
        <v>6</v>
      </c>
      <c r="F47" s="3">
        <v>0</v>
      </c>
      <c r="G47" s="3">
        <v>0</v>
      </c>
      <c r="H47" s="3">
        <v>53</v>
      </c>
      <c r="I47" s="4">
        <v>59</v>
      </c>
      <c r="J47" s="3">
        <v>4</v>
      </c>
      <c r="K47" s="3">
        <v>0</v>
      </c>
      <c r="L47" s="3">
        <v>3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2</v>
      </c>
      <c r="Z47" s="3">
        <v>2</v>
      </c>
      <c r="AA47" s="3">
        <v>0</v>
      </c>
      <c r="AB47" s="3">
        <v>0</v>
      </c>
      <c r="AC47" s="3">
        <v>0</v>
      </c>
      <c r="AD47" s="3">
        <v>0</v>
      </c>
      <c r="AE47" s="4">
        <v>13</v>
      </c>
      <c r="AF47" s="3">
        <v>72</v>
      </c>
      <c r="AG47" s="11" t="s">
        <v>136</v>
      </c>
    </row>
    <row r="48" spans="1:33" ht="30" customHeight="1" thickBot="1">
      <c r="A48" s="9" t="s">
        <v>326</v>
      </c>
      <c r="B48" s="13" t="s">
        <v>200</v>
      </c>
      <c r="C48" s="3">
        <v>0</v>
      </c>
      <c r="D48" s="4">
        <v>0</v>
      </c>
      <c r="E48" s="3">
        <v>6</v>
      </c>
      <c r="F48" s="3">
        <v>1</v>
      </c>
      <c r="G48" s="3">
        <v>2</v>
      </c>
      <c r="H48" s="3">
        <v>48</v>
      </c>
      <c r="I48" s="4">
        <v>57</v>
      </c>
      <c r="J48" s="3">
        <v>4</v>
      </c>
      <c r="K48" s="3">
        <v>0</v>
      </c>
      <c r="L48" s="3">
        <v>4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3</v>
      </c>
      <c r="AA48" s="3">
        <v>0</v>
      </c>
      <c r="AB48" s="3">
        <v>0</v>
      </c>
      <c r="AC48" s="3">
        <v>0</v>
      </c>
      <c r="AD48" s="3">
        <v>0</v>
      </c>
      <c r="AE48" s="4">
        <v>13</v>
      </c>
      <c r="AF48" s="3">
        <v>70</v>
      </c>
      <c r="AG48" s="11" t="s">
        <v>136</v>
      </c>
    </row>
    <row r="49" spans="1:33" ht="30" customHeight="1" thickBot="1">
      <c r="A49" s="9" t="s">
        <v>326</v>
      </c>
      <c r="B49" s="13" t="s">
        <v>201</v>
      </c>
      <c r="C49" s="3">
        <v>5</v>
      </c>
      <c r="D49" s="4">
        <v>5</v>
      </c>
      <c r="E49" s="3">
        <v>20</v>
      </c>
      <c r="F49" s="3">
        <v>2</v>
      </c>
      <c r="G49" s="3">
        <v>9</v>
      </c>
      <c r="H49" s="3">
        <v>133</v>
      </c>
      <c r="I49" s="4">
        <v>164</v>
      </c>
      <c r="J49" s="3">
        <v>9</v>
      </c>
      <c r="K49" s="3">
        <v>0</v>
      </c>
      <c r="L49" s="3">
        <v>6</v>
      </c>
      <c r="M49" s="3">
        <v>10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0</v>
      </c>
      <c r="U49" s="3">
        <v>0</v>
      </c>
      <c r="V49" s="3">
        <v>1</v>
      </c>
      <c r="W49" s="3">
        <v>2</v>
      </c>
      <c r="X49" s="3">
        <v>0</v>
      </c>
      <c r="Y49" s="3">
        <v>1</v>
      </c>
      <c r="Z49" s="3">
        <v>6</v>
      </c>
      <c r="AA49" s="3">
        <v>0</v>
      </c>
      <c r="AB49" s="3">
        <v>1</v>
      </c>
      <c r="AC49" s="3">
        <v>0</v>
      </c>
      <c r="AD49" s="3">
        <v>0</v>
      </c>
      <c r="AE49" s="4">
        <v>37</v>
      </c>
      <c r="AF49" s="3">
        <v>206</v>
      </c>
      <c r="AG49" s="11" t="s">
        <v>136</v>
      </c>
    </row>
    <row r="50" spans="1:33" ht="30" customHeight="1" thickBot="1">
      <c r="A50" s="9" t="s">
        <v>326</v>
      </c>
      <c r="B50" s="13" t="s">
        <v>207</v>
      </c>
      <c r="C50" s="3">
        <v>0</v>
      </c>
      <c r="D50" s="4">
        <v>0</v>
      </c>
      <c r="E50" s="3">
        <v>9</v>
      </c>
      <c r="F50" s="3">
        <v>1</v>
      </c>
      <c r="G50" s="3">
        <v>7</v>
      </c>
      <c r="H50" s="3">
        <v>109</v>
      </c>
      <c r="I50" s="4">
        <v>126</v>
      </c>
      <c r="J50" s="3">
        <v>5</v>
      </c>
      <c r="K50" s="3">
        <v>0</v>
      </c>
      <c r="L50" s="3">
        <v>0</v>
      </c>
      <c r="M50" s="3">
        <v>6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2</v>
      </c>
      <c r="Z50" s="3">
        <v>2</v>
      </c>
      <c r="AA50" s="3">
        <v>0</v>
      </c>
      <c r="AB50" s="3">
        <v>4</v>
      </c>
      <c r="AC50" s="3">
        <v>0</v>
      </c>
      <c r="AD50" s="3">
        <v>3</v>
      </c>
      <c r="AE50" s="4">
        <v>22</v>
      </c>
      <c r="AF50" s="3">
        <v>148</v>
      </c>
      <c r="AG50" s="11" t="s">
        <v>136</v>
      </c>
    </row>
    <row r="51" spans="1:33" ht="30" customHeight="1" thickBot="1">
      <c r="A51" s="9" t="s">
        <v>326</v>
      </c>
      <c r="B51" s="13" t="s">
        <v>216</v>
      </c>
      <c r="C51" s="3">
        <v>0</v>
      </c>
      <c r="D51" s="4">
        <v>0</v>
      </c>
      <c r="E51" s="3">
        <v>7</v>
      </c>
      <c r="F51" s="3">
        <v>2</v>
      </c>
      <c r="G51" s="3">
        <v>1</v>
      </c>
      <c r="H51" s="3">
        <v>0</v>
      </c>
      <c r="I51" s="4">
        <v>10</v>
      </c>
      <c r="J51" s="3">
        <v>5</v>
      </c>
      <c r="K51" s="3">
        <v>0</v>
      </c>
      <c r="L51" s="3">
        <v>1</v>
      </c>
      <c r="M51" s="3">
        <v>4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>
        <v>1</v>
      </c>
      <c r="AE51" s="4">
        <v>13</v>
      </c>
      <c r="AF51" s="3">
        <v>23</v>
      </c>
      <c r="AG51" s="11" t="s">
        <v>209</v>
      </c>
    </row>
    <row r="52" spans="1:33" ht="30" customHeight="1" thickBot="1">
      <c r="A52" s="9" t="s">
        <v>326</v>
      </c>
      <c r="B52" s="13" t="s">
        <v>226</v>
      </c>
      <c r="C52" s="3">
        <v>0</v>
      </c>
      <c r="D52" s="4">
        <v>0</v>
      </c>
      <c r="E52" s="3">
        <v>22</v>
      </c>
      <c r="F52" s="3">
        <v>0</v>
      </c>
      <c r="G52" s="3">
        <v>7</v>
      </c>
      <c r="H52" s="3">
        <v>4</v>
      </c>
      <c r="I52" s="4">
        <v>33</v>
      </c>
      <c r="J52" s="3">
        <v>5</v>
      </c>
      <c r="K52" s="3">
        <v>0</v>
      </c>
      <c r="L52" s="3">
        <v>6</v>
      </c>
      <c r="M52" s="3">
        <v>11</v>
      </c>
      <c r="N52" s="3">
        <v>0</v>
      </c>
      <c r="O52" s="3">
        <v>0</v>
      </c>
      <c r="P52" s="3">
        <v>0</v>
      </c>
      <c r="Q52" s="3">
        <v>0</v>
      </c>
      <c r="R52" s="3">
        <v>1</v>
      </c>
      <c r="S52" s="3">
        <v>0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4</v>
      </c>
      <c r="AA52" s="3">
        <v>0</v>
      </c>
      <c r="AB52" s="3">
        <v>5</v>
      </c>
      <c r="AC52" s="3">
        <v>0</v>
      </c>
      <c r="AD52" s="3">
        <v>2</v>
      </c>
      <c r="AE52" s="4">
        <v>35</v>
      </c>
      <c r="AF52" s="3">
        <v>68</v>
      </c>
      <c r="AG52" s="11" t="s">
        <v>170</v>
      </c>
    </row>
    <row r="53" spans="1:33" ht="30" customHeight="1" thickBot="1">
      <c r="A53" s="9" t="s">
        <v>326</v>
      </c>
      <c r="B53" s="13" t="s">
        <v>241</v>
      </c>
      <c r="C53" s="3">
        <v>1</v>
      </c>
      <c r="D53" s="4">
        <v>1</v>
      </c>
      <c r="E53" s="3">
        <v>12</v>
      </c>
      <c r="F53" s="3">
        <v>0</v>
      </c>
      <c r="G53" s="3">
        <v>5</v>
      </c>
      <c r="H53" s="3">
        <v>3</v>
      </c>
      <c r="I53" s="4">
        <v>20</v>
      </c>
      <c r="J53" s="3">
        <v>7</v>
      </c>
      <c r="K53" s="3">
        <v>0</v>
      </c>
      <c r="L53" s="3">
        <v>5</v>
      </c>
      <c r="M53" s="3">
        <v>11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1</v>
      </c>
      <c r="W53" s="3">
        <v>0</v>
      </c>
      <c r="X53" s="3">
        <v>0</v>
      </c>
      <c r="Y53" s="3">
        <v>0</v>
      </c>
      <c r="Z53" s="3">
        <v>2</v>
      </c>
      <c r="AA53" s="3">
        <v>0</v>
      </c>
      <c r="AB53" s="3">
        <v>2</v>
      </c>
      <c r="AC53" s="3">
        <v>0</v>
      </c>
      <c r="AD53" s="3">
        <v>1</v>
      </c>
      <c r="AE53" s="4">
        <v>29</v>
      </c>
      <c r="AF53" s="3">
        <v>50</v>
      </c>
      <c r="AG53" s="11" t="s">
        <v>170</v>
      </c>
    </row>
    <row r="54" spans="1:33" ht="30" customHeight="1" thickBot="1">
      <c r="A54" s="9" t="s">
        <v>326</v>
      </c>
      <c r="B54" s="13" t="s">
        <v>251</v>
      </c>
      <c r="C54" s="3">
        <v>5</v>
      </c>
      <c r="D54" s="4">
        <v>5</v>
      </c>
      <c r="E54" s="3">
        <v>18</v>
      </c>
      <c r="F54" s="3">
        <v>2</v>
      </c>
      <c r="G54" s="3">
        <v>15</v>
      </c>
      <c r="H54" s="3">
        <v>12</v>
      </c>
      <c r="I54" s="4">
        <v>47</v>
      </c>
      <c r="J54" s="3">
        <v>5</v>
      </c>
      <c r="K54" s="3">
        <v>0</v>
      </c>
      <c r="L54" s="3">
        <v>6</v>
      </c>
      <c r="M54" s="3">
        <v>8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1</v>
      </c>
      <c r="W54" s="3">
        <v>1</v>
      </c>
      <c r="X54" s="3">
        <v>1</v>
      </c>
      <c r="Y54" s="3">
        <v>1</v>
      </c>
      <c r="Z54" s="3">
        <v>2</v>
      </c>
      <c r="AA54" s="3">
        <v>0</v>
      </c>
      <c r="AB54" s="3">
        <v>3</v>
      </c>
      <c r="AC54" s="3">
        <v>0</v>
      </c>
      <c r="AD54" s="3">
        <v>2</v>
      </c>
      <c r="AE54" s="4">
        <v>30</v>
      </c>
      <c r="AF54" s="3">
        <v>82</v>
      </c>
      <c r="AG54" s="11" t="s">
        <v>170</v>
      </c>
    </row>
    <row r="55" spans="1:33" ht="30" customHeight="1" thickBot="1">
      <c r="A55" s="9" t="s">
        <v>326</v>
      </c>
      <c r="B55" s="13" t="s">
        <v>263</v>
      </c>
      <c r="C55" s="3">
        <v>1</v>
      </c>
      <c r="D55" s="4">
        <v>1</v>
      </c>
      <c r="E55" s="3">
        <v>24</v>
      </c>
      <c r="F55" s="3">
        <v>1</v>
      </c>
      <c r="G55" s="3">
        <v>5</v>
      </c>
      <c r="H55" s="3">
        <v>25</v>
      </c>
      <c r="I55" s="4">
        <v>55</v>
      </c>
      <c r="J55" s="3">
        <v>9</v>
      </c>
      <c r="K55" s="3">
        <v>0</v>
      </c>
      <c r="L55" s="3">
        <v>7</v>
      </c>
      <c r="M55" s="3">
        <v>8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1</v>
      </c>
      <c r="W55" s="3">
        <v>1</v>
      </c>
      <c r="X55" s="3">
        <v>0</v>
      </c>
      <c r="Y55" s="3">
        <v>1</v>
      </c>
      <c r="Z55" s="3">
        <v>1</v>
      </c>
      <c r="AA55" s="3">
        <v>0</v>
      </c>
      <c r="AB55" s="3">
        <v>3</v>
      </c>
      <c r="AC55" s="3">
        <v>0</v>
      </c>
      <c r="AD55" s="3">
        <v>6</v>
      </c>
      <c r="AE55" s="4">
        <v>37</v>
      </c>
      <c r="AF55" s="3">
        <v>93</v>
      </c>
      <c r="AG55" s="11" t="s">
        <v>170</v>
      </c>
    </row>
    <row r="56" spans="1:33" ht="30" customHeight="1" thickBot="1">
      <c r="A56" s="9" t="s">
        <v>326</v>
      </c>
      <c r="B56" s="13" t="s">
        <v>276</v>
      </c>
      <c r="C56" s="3">
        <v>0</v>
      </c>
      <c r="D56" s="4">
        <v>0</v>
      </c>
      <c r="E56" s="3">
        <v>5</v>
      </c>
      <c r="F56" s="3">
        <v>1</v>
      </c>
      <c r="G56" s="3">
        <v>1</v>
      </c>
      <c r="H56" s="3">
        <v>2</v>
      </c>
      <c r="I56" s="4">
        <v>9</v>
      </c>
      <c r="J56" s="3">
        <v>1</v>
      </c>
      <c r="K56" s="3">
        <v>0</v>
      </c>
      <c r="L56" s="3">
        <v>0</v>
      </c>
      <c r="M56" s="3">
        <v>0</v>
      </c>
      <c r="N56" s="3">
        <v>1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4">
        <v>2</v>
      </c>
      <c r="AF56" s="3">
        <v>11</v>
      </c>
      <c r="AG56" s="11" t="s">
        <v>1</v>
      </c>
    </row>
    <row r="57" spans="1:33" ht="30" customHeight="1" thickBot="1">
      <c r="A57" s="9" t="s">
        <v>327</v>
      </c>
      <c r="B57" s="13" t="s">
        <v>15</v>
      </c>
      <c r="C57" s="3">
        <v>1</v>
      </c>
      <c r="D57" s="4">
        <v>1</v>
      </c>
      <c r="E57" s="3">
        <v>1</v>
      </c>
      <c r="F57" s="3">
        <v>0</v>
      </c>
      <c r="G57" s="3">
        <v>3</v>
      </c>
      <c r="H57" s="3">
        <v>10</v>
      </c>
      <c r="I57" s="4">
        <v>14</v>
      </c>
      <c r="J57" s="3">
        <v>2</v>
      </c>
      <c r="K57" s="3">
        <v>0</v>
      </c>
      <c r="L57" s="3">
        <v>0</v>
      </c>
      <c r="M57" s="3">
        <v>0</v>
      </c>
      <c r="N57" s="3">
        <v>6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4">
        <v>8</v>
      </c>
      <c r="AF57" s="3">
        <v>23</v>
      </c>
      <c r="AG57" s="11" t="s">
        <v>1</v>
      </c>
    </row>
    <row r="58" spans="1:33" ht="30" customHeight="1" thickBot="1">
      <c r="A58" s="9" t="s">
        <v>327</v>
      </c>
      <c r="B58" s="13" t="s">
        <v>32</v>
      </c>
      <c r="C58" s="3">
        <v>0</v>
      </c>
      <c r="D58" s="4">
        <v>0</v>
      </c>
      <c r="E58" s="3">
        <v>3</v>
      </c>
      <c r="F58" s="3">
        <v>0</v>
      </c>
      <c r="G58" s="3">
        <v>0</v>
      </c>
      <c r="H58" s="3">
        <v>4</v>
      </c>
      <c r="I58" s="4">
        <v>7</v>
      </c>
      <c r="J58" s="3">
        <v>1</v>
      </c>
      <c r="K58" s="3">
        <v>0</v>
      </c>
      <c r="L58" s="3">
        <v>0</v>
      </c>
      <c r="M58" s="3">
        <v>0</v>
      </c>
      <c r="N58" s="3">
        <v>3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4">
        <v>4</v>
      </c>
      <c r="AF58" s="3">
        <v>11</v>
      </c>
      <c r="AG58" s="11" t="s">
        <v>1</v>
      </c>
    </row>
    <row r="59" spans="1:33" ht="30" customHeight="1" thickBot="1">
      <c r="A59" s="9" t="s">
        <v>327</v>
      </c>
      <c r="B59" s="13" t="s">
        <v>35</v>
      </c>
      <c r="C59" s="3">
        <v>0</v>
      </c>
      <c r="D59" s="4">
        <v>0</v>
      </c>
      <c r="E59" s="3">
        <v>4</v>
      </c>
      <c r="F59" s="3">
        <v>0</v>
      </c>
      <c r="G59" s="3">
        <v>0</v>
      </c>
      <c r="H59" s="3">
        <v>3</v>
      </c>
      <c r="I59" s="4">
        <v>7</v>
      </c>
      <c r="J59" s="3">
        <v>1</v>
      </c>
      <c r="K59" s="3">
        <v>0</v>
      </c>
      <c r="L59" s="3">
        <v>0</v>
      </c>
      <c r="M59" s="3">
        <v>0</v>
      </c>
      <c r="N59" s="3">
        <v>2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1</v>
      </c>
      <c r="AE59" s="4">
        <v>4</v>
      </c>
      <c r="AF59" s="3">
        <v>11</v>
      </c>
      <c r="AG59" s="11" t="s">
        <v>1</v>
      </c>
    </row>
    <row r="60" spans="1:33" ht="30" customHeight="1" thickBot="1">
      <c r="A60" s="9" t="s">
        <v>327</v>
      </c>
      <c r="B60" s="13" t="s">
        <v>53</v>
      </c>
      <c r="C60" s="3">
        <v>0</v>
      </c>
      <c r="D60" s="4">
        <v>0</v>
      </c>
      <c r="E60" s="3">
        <v>0</v>
      </c>
      <c r="F60" s="3">
        <v>1</v>
      </c>
      <c r="G60" s="3">
        <v>2</v>
      </c>
      <c r="H60" s="3">
        <v>6</v>
      </c>
      <c r="I60" s="4">
        <v>9</v>
      </c>
      <c r="J60" s="3">
        <v>2</v>
      </c>
      <c r="K60" s="3">
        <v>0</v>
      </c>
      <c r="L60" s="3">
        <v>0</v>
      </c>
      <c r="M60" s="3">
        <v>0</v>
      </c>
      <c r="N60" s="3">
        <v>5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4">
        <v>7</v>
      </c>
      <c r="AF60" s="3">
        <v>16</v>
      </c>
      <c r="AG60" s="11" t="s">
        <v>1</v>
      </c>
    </row>
    <row r="61" spans="1:33" ht="30" customHeight="1" thickBot="1">
      <c r="A61" s="9" t="s">
        <v>327</v>
      </c>
      <c r="B61" s="13" t="s">
        <v>59</v>
      </c>
      <c r="C61" s="3">
        <v>1</v>
      </c>
      <c r="D61" s="4">
        <v>1</v>
      </c>
      <c r="E61" s="3">
        <v>2</v>
      </c>
      <c r="F61" s="3">
        <v>0</v>
      </c>
      <c r="G61" s="3">
        <v>1</v>
      </c>
      <c r="H61" s="3">
        <v>6</v>
      </c>
      <c r="I61" s="4">
        <v>9</v>
      </c>
      <c r="J61" s="3">
        <v>1</v>
      </c>
      <c r="K61" s="3">
        <v>0</v>
      </c>
      <c r="L61" s="3">
        <v>0</v>
      </c>
      <c r="M61" s="3">
        <v>0</v>
      </c>
      <c r="N61" s="3">
        <v>1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4">
        <v>2</v>
      </c>
      <c r="AF61" s="3">
        <v>12</v>
      </c>
      <c r="AG61" s="11" t="s">
        <v>1</v>
      </c>
    </row>
    <row r="62" spans="1:33" ht="30" customHeight="1" thickBot="1">
      <c r="A62" s="9" t="s">
        <v>327</v>
      </c>
      <c r="B62" s="13" t="s">
        <v>64</v>
      </c>
      <c r="C62" s="3">
        <v>0</v>
      </c>
      <c r="D62" s="4">
        <v>0</v>
      </c>
      <c r="E62" s="3">
        <v>3</v>
      </c>
      <c r="F62" s="3">
        <v>0</v>
      </c>
      <c r="G62" s="3">
        <v>1</v>
      </c>
      <c r="H62" s="3">
        <v>3</v>
      </c>
      <c r="I62" s="4">
        <v>7</v>
      </c>
      <c r="J62" s="3">
        <v>1</v>
      </c>
      <c r="K62" s="3">
        <v>0</v>
      </c>
      <c r="L62" s="3">
        <v>0</v>
      </c>
      <c r="M62" s="3">
        <v>0</v>
      </c>
      <c r="N62" s="3">
        <v>3</v>
      </c>
      <c r="O62" s="3">
        <v>1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4">
        <v>5</v>
      </c>
      <c r="AF62" s="3">
        <v>12</v>
      </c>
      <c r="AG62" s="11" t="s">
        <v>1</v>
      </c>
    </row>
    <row r="63" spans="1:33" ht="30" customHeight="1" thickBot="1">
      <c r="A63" s="9" t="s">
        <v>327</v>
      </c>
      <c r="B63" s="13" t="s">
        <v>71</v>
      </c>
      <c r="C63" s="3">
        <v>0</v>
      </c>
      <c r="D63" s="4">
        <v>0</v>
      </c>
      <c r="E63" s="3">
        <v>2</v>
      </c>
      <c r="F63" s="3">
        <v>1</v>
      </c>
      <c r="G63" s="3">
        <v>0</v>
      </c>
      <c r="H63" s="3">
        <v>3</v>
      </c>
      <c r="I63" s="4">
        <v>6</v>
      </c>
      <c r="J63" s="3">
        <v>1</v>
      </c>
      <c r="K63" s="3">
        <v>0</v>
      </c>
      <c r="L63" s="3">
        <v>0</v>
      </c>
      <c r="M63" s="3">
        <v>0</v>
      </c>
      <c r="N63" s="3">
        <v>2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4">
        <v>3</v>
      </c>
      <c r="AF63" s="3">
        <v>9</v>
      </c>
      <c r="AG63" s="11" t="s">
        <v>1</v>
      </c>
    </row>
    <row r="64" spans="1:33" ht="30" customHeight="1" thickBot="1">
      <c r="A64" s="9" t="s">
        <v>327</v>
      </c>
      <c r="B64" s="13" t="s">
        <v>73</v>
      </c>
      <c r="C64" s="3">
        <v>2</v>
      </c>
      <c r="D64" s="4">
        <v>2</v>
      </c>
      <c r="E64" s="3">
        <v>2</v>
      </c>
      <c r="F64" s="3">
        <v>1</v>
      </c>
      <c r="G64" s="3">
        <v>0</v>
      </c>
      <c r="H64" s="3">
        <v>3</v>
      </c>
      <c r="I64" s="4">
        <v>6</v>
      </c>
      <c r="J64" s="3">
        <v>0</v>
      </c>
      <c r="K64" s="3">
        <v>0</v>
      </c>
      <c r="L64" s="3">
        <v>0</v>
      </c>
      <c r="M64" s="3">
        <v>0</v>
      </c>
      <c r="N64" s="3">
        <v>3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4">
        <v>3</v>
      </c>
      <c r="AF64" s="3">
        <v>11</v>
      </c>
      <c r="AG64" s="11" t="s">
        <v>1</v>
      </c>
    </row>
    <row r="65" spans="1:33" ht="30" customHeight="1" thickBot="1">
      <c r="A65" s="9" t="s">
        <v>327</v>
      </c>
      <c r="B65" s="13" t="s">
        <v>75</v>
      </c>
      <c r="C65" s="3">
        <v>0</v>
      </c>
      <c r="D65" s="4">
        <v>0</v>
      </c>
      <c r="E65" s="3">
        <v>2</v>
      </c>
      <c r="F65" s="3">
        <v>0</v>
      </c>
      <c r="G65" s="3">
        <v>0</v>
      </c>
      <c r="H65" s="3">
        <v>3</v>
      </c>
      <c r="I65" s="4">
        <v>5</v>
      </c>
      <c r="J65" s="3">
        <v>1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4">
        <v>1</v>
      </c>
      <c r="AF65" s="3">
        <v>6</v>
      </c>
      <c r="AG65" s="11" t="s">
        <v>1</v>
      </c>
    </row>
    <row r="66" spans="1:33" ht="30" customHeight="1" thickBot="1">
      <c r="A66" s="9" t="s">
        <v>327</v>
      </c>
      <c r="B66" s="13" t="s">
        <v>135</v>
      </c>
      <c r="C66" s="3">
        <v>0</v>
      </c>
      <c r="D66" s="4">
        <v>0</v>
      </c>
      <c r="E66" s="3">
        <v>5</v>
      </c>
      <c r="F66" s="3">
        <v>0</v>
      </c>
      <c r="G66" s="3">
        <v>3</v>
      </c>
      <c r="H66" s="3">
        <v>52</v>
      </c>
      <c r="I66" s="4">
        <v>60</v>
      </c>
      <c r="J66" s="3">
        <v>4</v>
      </c>
      <c r="K66" s="3">
        <v>0</v>
      </c>
      <c r="L66" s="3">
        <v>3</v>
      </c>
      <c r="M66" s="3">
        <v>1</v>
      </c>
      <c r="N66" s="3">
        <v>0</v>
      </c>
      <c r="O66" s="3">
        <v>4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2</v>
      </c>
      <c r="AA66" s="3">
        <v>0</v>
      </c>
      <c r="AB66" s="3">
        <v>3</v>
      </c>
      <c r="AC66" s="3">
        <v>0</v>
      </c>
      <c r="AD66" s="3">
        <v>1</v>
      </c>
      <c r="AE66" s="4">
        <v>18</v>
      </c>
      <c r="AF66" s="3">
        <v>78</v>
      </c>
      <c r="AG66" s="11" t="s">
        <v>136</v>
      </c>
    </row>
    <row r="67" spans="1:33" ht="30" customHeight="1" thickBot="1">
      <c r="A67" s="9" t="s">
        <v>327</v>
      </c>
      <c r="B67" s="13" t="s">
        <v>142</v>
      </c>
      <c r="C67" s="3">
        <v>0</v>
      </c>
      <c r="D67" s="4">
        <v>0</v>
      </c>
      <c r="E67" s="3">
        <v>5</v>
      </c>
      <c r="F67" s="3">
        <v>1</v>
      </c>
      <c r="G67" s="3">
        <v>5</v>
      </c>
      <c r="H67" s="3">
        <v>91</v>
      </c>
      <c r="I67" s="4">
        <v>102</v>
      </c>
      <c r="J67" s="3">
        <v>3</v>
      </c>
      <c r="K67" s="3">
        <v>0</v>
      </c>
      <c r="L67" s="3">
        <v>5</v>
      </c>
      <c r="M67" s="3">
        <v>6</v>
      </c>
      <c r="N67" s="3">
        <v>0</v>
      </c>
      <c r="O67" s="3">
        <v>0</v>
      </c>
      <c r="P67" s="3">
        <v>0</v>
      </c>
      <c r="Q67" s="3">
        <v>0</v>
      </c>
      <c r="R67" s="3">
        <v>1</v>
      </c>
      <c r="S67" s="3">
        <v>0</v>
      </c>
      <c r="T67" s="3">
        <v>0</v>
      </c>
      <c r="U67" s="3">
        <v>0</v>
      </c>
      <c r="V67" s="3">
        <v>1</v>
      </c>
      <c r="W67" s="3">
        <v>0</v>
      </c>
      <c r="X67" s="3">
        <v>0</v>
      </c>
      <c r="Y67" s="3">
        <v>1</v>
      </c>
      <c r="Z67" s="3">
        <v>3</v>
      </c>
      <c r="AA67" s="3">
        <v>0</v>
      </c>
      <c r="AB67" s="3">
        <v>4</v>
      </c>
      <c r="AC67" s="3">
        <v>0</v>
      </c>
      <c r="AD67" s="3">
        <v>0</v>
      </c>
      <c r="AE67" s="4">
        <v>24</v>
      </c>
      <c r="AF67" s="3">
        <v>126</v>
      </c>
      <c r="AG67" s="11" t="s">
        <v>136</v>
      </c>
    </row>
    <row r="68" spans="1:33" ht="30" customHeight="1" thickBot="1">
      <c r="A68" s="9" t="s">
        <v>327</v>
      </c>
      <c r="B68" s="13" t="s">
        <v>162</v>
      </c>
      <c r="C68" s="3">
        <v>1</v>
      </c>
      <c r="D68" s="4">
        <v>1</v>
      </c>
      <c r="E68" s="3">
        <v>7</v>
      </c>
      <c r="F68" s="3">
        <v>0</v>
      </c>
      <c r="G68" s="3">
        <v>3</v>
      </c>
      <c r="H68" s="3">
        <v>53</v>
      </c>
      <c r="I68" s="4">
        <v>63</v>
      </c>
      <c r="J68" s="3">
        <v>4</v>
      </c>
      <c r="K68" s="3">
        <v>0</v>
      </c>
      <c r="L68" s="3">
        <v>1</v>
      </c>
      <c r="M68" s="3">
        <v>2</v>
      </c>
      <c r="N68" s="3">
        <v>1</v>
      </c>
      <c r="O68" s="3">
        <v>3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2</v>
      </c>
      <c r="AA68" s="3">
        <v>0</v>
      </c>
      <c r="AB68" s="3">
        <v>4</v>
      </c>
      <c r="AC68" s="3">
        <v>0</v>
      </c>
      <c r="AD68" s="3">
        <v>1</v>
      </c>
      <c r="AE68" s="4">
        <v>18</v>
      </c>
      <c r="AF68" s="3">
        <v>82</v>
      </c>
      <c r="AG68" s="11" t="s">
        <v>136</v>
      </c>
    </row>
    <row r="69" spans="1:33" ht="30" customHeight="1" thickBot="1">
      <c r="A69" s="9" t="s">
        <v>327</v>
      </c>
      <c r="B69" s="13" t="s">
        <v>205</v>
      </c>
      <c r="C69" s="3">
        <v>0</v>
      </c>
      <c r="D69" s="4">
        <v>0</v>
      </c>
      <c r="E69" s="3">
        <v>6</v>
      </c>
      <c r="F69" s="3">
        <v>1</v>
      </c>
      <c r="G69" s="3">
        <v>2</v>
      </c>
      <c r="H69" s="3">
        <v>45</v>
      </c>
      <c r="I69" s="4">
        <v>54</v>
      </c>
      <c r="J69" s="3">
        <v>1</v>
      </c>
      <c r="K69" s="3">
        <v>0</v>
      </c>
      <c r="L69" s="3">
        <v>0</v>
      </c>
      <c r="M69" s="3">
        <v>2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1</v>
      </c>
      <c r="Z69" s="3">
        <v>2</v>
      </c>
      <c r="AA69" s="3">
        <v>0</v>
      </c>
      <c r="AB69" s="3">
        <v>4</v>
      </c>
      <c r="AC69" s="3">
        <v>0</v>
      </c>
      <c r="AD69" s="3">
        <v>0</v>
      </c>
      <c r="AE69" s="4">
        <v>10</v>
      </c>
      <c r="AF69" s="3">
        <v>64</v>
      </c>
      <c r="AG69" s="11" t="s">
        <v>136</v>
      </c>
    </row>
    <row r="70" spans="1:33" ht="30" customHeight="1" thickBot="1">
      <c r="A70" s="9" t="s">
        <v>327</v>
      </c>
      <c r="B70" s="13" t="s">
        <v>224</v>
      </c>
      <c r="C70" s="3">
        <v>1</v>
      </c>
      <c r="D70" s="4">
        <v>1</v>
      </c>
      <c r="E70" s="3">
        <v>6</v>
      </c>
      <c r="F70" s="3">
        <v>1</v>
      </c>
      <c r="G70" s="3">
        <v>2</v>
      </c>
      <c r="H70" s="3">
        <v>3</v>
      </c>
      <c r="I70" s="4">
        <v>12</v>
      </c>
      <c r="J70" s="3">
        <v>5</v>
      </c>
      <c r="K70" s="3">
        <v>0</v>
      </c>
      <c r="L70" s="3">
        <v>1</v>
      </c>
      <c r="M70" s="3">
        <v>6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1</v>
      </c>
      <c r="Z70" s="3">
        <v>0</v>
      </c>
      <c r="AA70" s="3">
        <v>0</v>
      </c>
      <c r="AB70" s="3">
        <v>1</v>
      </c>
      <c r="AC70" s="3">
        <v>0</v>
      </c>
      <c r="AD70" s="3">
        <v>2</v>
      </c>
      <c r="AE70" s="4">
        <v>17</v>
      </c>
      <c r="AF70" s="3">
        <v>30</v>
      </c>
      <c r="AG70" s="11" t="s">
        <v>209</v>
      </c>
    </row>
    <row r="71" spans="1:33" ht="45.95" customHeight="1" thickBot="1">
      <c r="A71" s="9" t="s">
        <v>327</v>
      </c>
      <c r="B71" s="13" t="s">
        <v>232</v>
      </c>
      <c r="C71" s="3">
        <v>0</v>
      </c>
      <c r="D71" s="4">
        <v>0</v>
      </c>
      <c r="E71" s="3">
        <v>13</v>
      </c>
      <c r="F71" s="3">
        <v>0</v>
      </c>
      <c r="G71" s="3">
        <v>9</v>
      </c>
      <c r="H71" s="3">
        <v>3</v>
      </c>
      <c r="I71" s="4">
        <v>25</v>
      </c>
      <c r="J71" s="3">
        <v>5</v>
      </c>
      <c r="K71" s="3">
        <v>0</v>
      </c>
      <c r="L71" s="3">
        <v>10</v>
      </c>
      <c r="M71" s="3">
        <v>13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1</v>
      </c>
      <c r="W71" s="3">
        <v>0</v>
      </c>
      <c r="X71" s="3">
        <v>0</v>
      </c>
      <c r="Y71" s="3">
        <v>0</v>
      </c>
      <c r="Z71" s="3">
        <v>4</v>
      </c>
      <c r="AA71" s="3">
        <v>0</v>
      </c>
      <c r="AB71" s="3">
        <v>5</v>
      </c>
      <c r="AC71" s="3">
        <v>0</v>
      </c>
      <c r="AD71" s="3">
        <v>0</v>
      </c>
      <c r="AE71" s="4">
        <v>38</v>
      </c>
      <c r="AF71" s="3">
        <v>63</v>
      </c>
      <c r="AG71" s="11" t="s">
        <v>170</v>
      </c>
    </row>
    <row r="72" spans="1:33" ht="30" customHeight="1" thickBot="1">
      <c r="A72" s="9" t="s">
        <v>327</v>
      </c>
      <c r="B72" s="13" t="s">
        <v>260</v>
      </c>
      <c r="C72" s="3">
        <v>0</v>
      </c>
      <c r="D72" s="4">
        <v>0</v>
      </c>
      <c r="E72" s="3">
        <v>7</v>
      </c>
      <c r="F72" s="3">
        <v>1</v>
      </c>
      <c r="G72" s="3">
        <v>1</v>
      </c>
      <c r="H72" s="3">
        <v>4</v>
      </c>
      <c r="I72" s="4">
        <v>13</v>
      </c>
      <c r="J72" s="3">
        <v>4</v>
      </c>
      <c r="K72" s="3">
        <v>0</v>
      </c>
      <c r="L72" s="3">
        <v>5</v>
      </c>
      <c r="M72" s="3">
        <v>8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1</v>
      </c>
      <c r="Y72" s="3">
        <v>0</v>
      </c>
      <c r="Z72" s="3">
        <v>1</v>
      </c>
      <c r="AA72" s="3">
        <v>0</v>
      </c>
      <c r="AB72" s="3">
        <v>4</v>
      </c>
      <c r="AC72" s="3">
        <v>0</v>
      </c>
      <c r="AD72" s="3">
        <v>0</v>
      </c>
      <c r="AE72" s="4">
        <v>23</v>
      </c>
      <c r="AF72" s="3">
        <v>36</v>
      </c>
      <c r="AG72" s="11" t="s">
        <v>170</v>
      </c>
    </row>
    <row r="73" spans="1:33" ht="30" customHeight="1" thickBot="1">
      <c r="A73" s="9" t="s">
        <v>327</v>
      </c>
      <c r="B73" s="13" t="s">
        <v>262</v>
      </c>
      <c r="C73" s="3">
        <v>2</v>
      </c>
      <c r="D73" s="4">
        <v>2</v>
      </c>
      <c r="E73" s="3">
        <v>15</v>
      </c>
      <c r="F73" s="3">
        <v>1</v>
      </c>
      <c r="G73" s="3">
        <v>8</v>
      </c>
      <c r="H73" s="3">
        <v>4</v>
      </c>
      <c r="I73" s="4">
        <v>28</v>
      </c>
      <c r="J73" s="3">
        <v>2</v>
      </c>
      <c r="K73" s="3">
        <v>0</v>
      </c>
      <c r="L73" s="3">
        <v>3</v>
      </c>
      <c r="M73" s="3">
        <v>8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1</v>
      </c>
      <c r="AA73" s="3">
        <v>0</v>
      </c>
      <c r="AB73" s="3">
        <v>2</v>
      </c>
      <c r="AC73" s="3">
        <v>0</v>
      </c>
      <c r="AD73" s="3">
        <v>0</v>
      </c>
      <c r="AE73" s="4">
        <v>16</v>
      </c>
      <c r="AF73" s="3">
        <v>46</v>
      </c>
      <c r="AG73" s="11" t="s">
        <v>170</v>
      </c>
    </row>
    <row r="74" spans="1:33" ht="30" customHeight="1" thickBot="1">
      <c r="A74" s="9" t="s">
        <v>327</v>
      </c>
      <c r="B74" s="13" t="s">
        <v>283</v>
      </c>
      <c r="C74" s="3">
        <v>0</v>
      </c>
      <c r="D74" s="4">
        <v>0</v>
      </c>
      <c r="E74" s="3">
        <v>4</v>
      </c>
      <c r="F74" s="3">
        <v>0</v>
      </c>
      <c r="G74" s="3">
        <v>2</v>
      </c>
      <c r="H74" s="3">
        <v>1</v>
      </c>
      <c r="I74" s="4">
        <v>7</v>
      </c>
      <c r="J74" s="3">
        <v>2</v>
      </c>
      <c r="K74" s="3">
        <v>0</v>
      </c>
      <c r="L74" s="3">
        <v>0</v>
      </c>
      <c r="M74" s="3">
        <v>0</v>
      </c>
      <c r="N74" s="3">
        <v>4</v>
      </c>
      <c r="O74" s="3">
        <v>2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4">
        <v>8</v>
      </c>
      <c r="AF74" s="3">
        <v>15</v>
      </c>
      <c r="AG74" s="11" t="s">
        <v>1</v>
      </c>
    </row>
    <row r="75" spans="1:33" ht="30" customHeight="1" thickBot="1">
      <c r="A75" s="9" t="s">
        <v>328</v>
      </c>
      <c r="B75" s="13" t="s">
        <v>38</v>
      </c>
      <c r="C75" s="3">
        <v>1</v>
      </c>
      <c r="D75" s="4">
        <v>1</v>
      </c>
      <c r="E75" s="3">
        <v>3</v>
      </c>
      <c r="F75" s="3">
        <v>0</v>
      </c>
      <c r="G75" s="3">
        <v>0</v>
      </c>
      <c r="H75" s="3">
        <v>4</v>
      </c>
      <c r="I75" s="4">
        <v>7</v>
      </c>
      <c r="J75" s="3">
        <v>0</v>
      </c>
      <c r="K75" s="3">
        <v>0</v>
      </c>
      <c r="L75" s="3">
        <v>0</v>
      </c>
      <c r="M75" s="3">
        <v>0</v>
      </c>
      <c r="N75" s="3">
        <v>2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4">
        <v>2</v>
      </c>
      <c r="AF75" s="3">
        <v>10</v>
      </c>
      <c r="AG75" s="11" t="s">
        <v>1</v>
      </c>
    </row>
    <row r="76" spans="1:33" ht="30" customHeight="1" thickBot="1">
      <c r="A76" s="9" t="s">
        <v>328</v>
      </c>
      <c r="B76" s="13" t="s">
        <v>67</v>
      </c>
      <c r="C76" s="3">
        <v>0</v>
      </c>
      <c r="D76" s="4">
        <v>0</v>
      </c>
      <c r="E76" s="3">
        <v>1</v>
      </c>
      <c r="F76" s="3">
        <v>0</v>
      </c>
      <c r="G76" s="3">
        <v>1</v>
      </c>
      <c r="H76" s="3">
        <v>3</v>
      </c>
      <c r="I76" s="4">
        <v>5</v>
      </c>
      <c r="J76" s="3">
        <v>1</v>
      </c>
      <c r="K76" s="3">
        <v>0</v>
      </c>
      <c r="L76" s="3">
        <v>0</v>
      </c>
      <c r="M76" s="3">
        <v>0</v>
      </c>
      <c r="N76" s="3">
        <v>1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4">
        <v>2</v>
      </c>
      <c r="AF76" s="3">
        <v>7</v>
      </c>
      <c r="AG76" s="11" t="s">
        <v>1</v>
      </c>
    </row>
    <row r="77" spans="1:33" ht="30" customHeight="1" thickBot="1">
      <c r="A77" s="9" t="s">
        <v>328</v>
      </c>
      <c r="B77" s="13" t="s">
        <v>91</v>
      </c>
      <c r="C77" s="3">
        <v>1</v>
      </c>
      <c r="D77" s="4">
        <v>1</v>
      </c>
      <c r="E77" s="3">
        <v>1</v>
      </c>
      <c r="F77" s="3">
        <v>1</v>
      </c>
      <c r="G77" s="3">
        <v>1</v>
      </c>
      <c r="H77" s="3">
        <v>4</v>
      </c>
      <c r="I77" s="4">
        <v>7</v>
      </c>
      <c r="J77" s="3">
        <v>1</v>
      </c>
      <c r="K77" s="3">
        <v>0</v>
      </c>
      <c r="L77" s="3">
        <v>0</v>
      </c>
      <c r="M77" s="3">
        <v>0</v>
      </c>
      <c r="N77" s="3">
        <v>4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4">
        <v>5</v>
      </c>
      <c r="AF77" s="3">
        <v>13</v>
      </c>
      <c r="AG77" s="11" t="s">
        <v>1</v>
      </c>
    </row>
    <row r="78" spans="1:33" ht="30" customHeight="1" thickBot="1">
      <c r="A78" s="9" t="s">
        <v>328</v>
      </c>
      <c r="B78" s="13" t="s">
        <v>92</v>
      </c>
      <c r="C78" s="3">
        <v>0</v>
      </c>
      <c r="D78" s="4">
        <v>0</v>
      </c>
      <c r="E78" s="3">
        <v>1</v>
      </c>
      <c r="F78" s="3">
        <v>0</v>
      </c>
      <c r="G78" s="3">
        <v>0</v>
      </c>
      <c r="H78" s="3">
        <v>5</v>
      </c>
      <c r="I78" s="4">
        <v>6</v>
      </c>
      <c r="J78" s="3">
        <v>1</v>
      </c>
      <c r="K78" s="3">
        <v>0</v>
      </c>
      <c r="L78" s="3">
        <v>0</v>
      </c>
      <c r="M78" s="3">
        <v>0</v>
      </c>
      <c r="N78" s="3">
        <v>2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4">
        <v>3</v>
      </c>
      <c r="AF78" s="3">
        <v>9</v>
      </c>
      <c r="AG78" s="11" t="s">
        <v>1</v>
      </c>
    </row>
    <row r="79" spans="1:33" ht="30" customHeight="1" thickBot="1">
      <c r="A79" s="9" t="s">
        <v>328</v>
      </c>
      <c r="B79" s="13" t="s">
        <v>123</v>
      </c>
      <c r="C79" s="3">
        <v>2</v>
      </c>
      <c r="D79" s="4">
        <v>2</v>
      </c>
      <c r="E79" s="3">
        <v>3</v>
      </c>
      <c r="F79" s="3">
        <v>1</v>
      </c>
      <c r="G79" s="3">
        <v>0</v>
      </c>
      <c r="H79" s="3">
        <v>6</v>
      </c>
      <c r="I79" s="4">
        <v>10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4">
        <v>0</v>
      </c>
      <c r="AF79" s="3">
        <v>12</v>
      </c>
      <c r="AG79" s="11" t="s">
        <v>102</v>
      </c>
    </row>
    <row r="80" spans="1:33" ht="30" customHeight="1" thickBot="1">
      <c r="A80" s="9" t="s">
        <v>328</v>
      </c>
      <c r="B80" s="13" t="s">
        <v>124</v>
      </c>
      <c r="C80" s="3">
        <v>1</v>
      </c>
      <c r="D80" s="4">
        <v>1</v>
      </c>
      <c r="E80" s="3">
        <v>2</v>
      </c>
      <c r="F80" s="3">
        <v>1</v>
      </c>
      <c r="G80" s="3">
        <v>1</v>
      </c>
      <c r="H80" s="3">
        <v>8</v>
      </c>
      <c r="I80" s="4">
        <v>12</v>
      </c>
      <c r="J80" s="3">
        <v>0</v>
      </c>
      <c r="K80" s="3">
        <v>0</v>
      </c>
      <c r="L80" s="3">
        <v>0</v>
      </c>
      <c r="M80" s="3">
        <v>0</v>
      </c>
      <c r="N80" s="3">
        <v>1</v>
      </c>
      <c r="O80" s="3">
        <v>1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4">
        <v>2</v>
      </c>
      <c r="AF80" s="3">
        <v>15</v>
      </c>
      <c r="AG80" s="11" t="s">
        <v>102</v>
      </c>
    </row>
    <row r="81" spans="1:33" ht="30" customHeight="1" thickBot="1">
      <c r="A81" s="9" t="s">
        <v>328</v>
      </c>
      <c r="B81" s="13" t="s">
        <v>143</v>
      </c>
      <c r="C81" s="3">
        <v>0</v>
      </c>
      <c r="D81" s="4">
        <v>0</v>
      </c>
      <c r="E81" s="3">
        <v>2</v>
      </c>
      <c r="F81" s="3">
        <v>0</v>
      </c>
      <c r="G81" s="3">
        <v>3</v>
      </c>
      <c r="H81" s="3">
        <v>32</v>
      </c>
      <c r="I81" s="4">
        <v>37</v>
      </c>
      <c r="J81" s="3">
        <v>0</v>
      </c>
      <c r="K81" s="3">
        <v>0</v>
      </c>
      <c r="L81" s="3">
        <v>3</v>
      </c>
      <c r="M81" s="3">
        <v>1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1</v>
      </c>
      <c r="AA81" s="3">
        <v>0</v>
      </c>
      <c r="AB81" s="3">
        <v>1</v>
      </c>
      <c r="AC81" s="3">
        <v>0</v>
      </c>
      <c r="AD81" s="3">
        <v>0</v>
      </c>
      <c r="AE81" s="4">
        <v>6</v>
      </c>
      <c r="AF81" s="3">
        <v>43</v>
      </c>
      <c r="AG81" s="11" t="s">
        <v>136</v>
      </c>
    </row>
    <row r="82" spans="1:33" ht="30" customHeight="1" thickBot="1">
      <c r="A82" s="9" t="s">
        <v>328</v>
      </c>
      <c r="B82" s="13" t="s">
        <v>189</v>
      </c>
      <c r="C82" s="3">
        <v>0</v>
      </c>
      <c r="D82" s="4">
        <v>0</v>
      </c>
      <c r="E82" s="3">
        <v>3</v>
      </c>
      <c r="F82" s="3">
        <v>1</v>
      </c>
      <c r="G82" s="3">
        <v>1</v>
      </c>
      <c r="H82" s="3">
        <v>31</v>
      </c>
      <c r="I82" s="4">
        <v>36</v>
      </c>
      <c r="J82" s="3">
        <v>1</v>
      </c>
      <c r="K82" s="3">
        <v>0</v>
      </c>
      <c r="L82" s="3">
        <v>0</v>
      </c>
      <c r="M82" s="3">
        <v>2</v>
      </c>
      <c r="N82" s="3">
        <v>0</v>
      </c>
      <c r="O82" s="3">
        <v>1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1</v>
      </c>
      <c r="W82" s="3">
        <v>0</v>
      </c>
      <c r="X82" s="3">
        <v>0</v>
      </c>
      <c r="Y82" s="3">
        <v>1</v>
      </c>
      <c r="Z82" s="3">
        <v>0</v>
      </c>
      <c r="AA82" s="3">
        <v>0</v>
      </c>
      <c r="AB82" s="3">
        <v>2</v>
      </c>
      <c r="AC82" s="3">
        <v>0</v>
      </c>
      <c r="AD82" s="3">
        <v>1</v>
      </c>
      <c r="AE82" s="4">
        <v>9</v>
      </c>
      <c r="AF82" s="3">
        <v>45</v>
      </c>
      <c r="AG82" s="11" t="s">
        <v>136</v>
      </c>
    </row>
    <row r="83" spans="1:33" ht="30" customHeight="1" thickBot="1">
      <c r="A83" s="9" t="s">
        <v>328</v>
      </c>
      <c r="B83" s="13" t="s">
        <v>208</v>
      </c>
      <c r="C83" s="3">
        <v>2</v>
      </c>
      <c r="D83" s="4">
        <v>2</v>
      </c>
      <c r="E83" s="3">
        <v>2</v>
      </c>
      <c r="F83" s="3">
        <v>0</v>
      </c>
      <c r="G83" s="3">
        <v>1</v>
      </c>
      <c r="H83" s="3">
        <v>0</v>
      </c>
      <c r="I83" s="4">
        <v>3</v>
      </c>
      <c r="J83" s="3">
        <v>3</v>
      </c>
      <c r="K83" s="3">
        <v>0</v>
      </c>
      <c r="L83" s="3">
        <v>1</v>
      </c>
      <c r="M83" s="3">
        <v>1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1</v>
      </c>
      <c r="AC83" s="3">
        <v>0</v>
      </c>
      <c r="AD83" s="3">
        <v>0</v>
      </c>
      <c r="AE83" s="4">
        <v>6</v>
      </c>
      <c r="AF83" s="3">
        <v>11</v>
      </c>
      <c r="AG83" s="11" t="s">
        <v>209</v>
      </c>
    </row>
    <row r="84" spans="1:33" ht="30" customHeight="1" thickBot="1">
      <c r="A84" s="9" t="s">
        <v>328</v>
      </c>
      <c r="B84" s="13" t="s">
        <v>228</v>
      </c>
      <c r="C84" s="3">
        <v>0</v>
      </c>
      <c r="D84" s="4">
        <v>0</v>
      </c>
      <c r="E84" s="3">
        <v>11</v>
      </c>
      <c r="F84" s="3">
        <v>1</v>
      </c>
      <c r="G84" s="3">
        <v>9</v>
      </c>
      <c r="H84" s="3">
        <v>5</v>
      </c>
      <c r="I84" s="4">
        <v>26</v>
      </c>
      <c r="J84" s="3">
        <v>3</v>
      </c>
      <c r="K84" s="3">
        <v>0</v>
      </c>
      <c r="L84" s="3">
        <v>6</v>
      </c>
      <c r="M84" s="3">
        <v>7</v>
      </c>
      <c r="N84" s="3">
        <v>1</v>
      </c>
      <c r="O84" s="3">
        <v>0</v>
      </c>
      <c r="P84" s="3">
        <v>0</v>
      </c>
      <c r="Q84" s="3">
        <v>0</v>
      </c>
      <c r="R84" s="3">
        <v>1</v>
      </c>
      <c r="S84" s="3">
        <v>0</v>
      </c>
      <c r="T84" s="3">
        <v>0</v>
      </c>
      <c r="U84" s="3">
        <v>1</v>
      </c>
      <c r="V84" s="3">
        <v>0</v>
      </c>
      <c r="W84" s="3">
        <v>0</v>
      </c>
      <c r="X84" s="3">
        <v>0</v>
      </c>
      <c r="Y84" s="3">
        <v>0</v>
      </c>
      <c r="Z84" s="3">
        <v>1</v>
      </c>
      <c r="AA84" s="3">
        <v>0</v>
      </c>
      <c r="AB84" s="3">
        <v>5</v>
      </c>
      <c r="AC84" s="3">
        <v>0</v>
      </c>
      <c r="AD84" s="3">
        <v>0</v>
      </c>
      <c r="AE84" s="4">
        <v>25</v>
      </c>
      <c r="AF84" s="3">
        <v>51</v>
      </c>
      <c r="AG84" s="11" t="s">
        <v>170</v>
      </c>
    </row>
    <row r="85" spans="1:33" ht="30" customHeight="1" thickBot="1">
      <c r="A85" s="9" t="s">
        <v>328</v>
      </c>
      <c r="B85" s="13" t="s">
        <v>268</v>
      </c>
      <c r="C85" s="3">
        <v>0</v>
      </c>
      <c r="D85" s="4">
        <v>0</v>
      </c>
      <c r="E85" s="3">
        <v>4</v>
      </c>
      <c r="F85" s="3">
        <v>0</v>
      </c>
      <c r="G85" s="3">
        <v>1</v>
      </c>
      <c r="H85" s="3">
        <v>0</v>
      </c>
      <c r="I85" s="4">
        <v>5</v>
      </c>
      <c r="J85" s="3">
        <v>1</v>
      </c>
      <c r="K85" s="3">
        <v>0</v>
      </c>
      <c r="L85" s="3">
        <v>0</v>
      </c>
      <c r="M85" s="3">
        <v>0</v>
      </c>
      <c r="N85" s="3">
        <v>5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4">
        <v>6</v>
      </c>
      <c r="AF85" s="3">
        <v>11</v>
      </c>
      <c r="AG85" s="11" t="s">
        <v>1</v>
      </c>
    </row>
    <row r="86" spans="1:33" ht="30" customHeight="1" thickBot="1">
      <c r="A86" s="9" t="s">
        <v>329</v>
      </c>
      <c r="B86" s="13" t="s">
        <v>0</v>
      </c>
      <c r="C86" s="3">
        <v>1</v>
      </c>
      <c r="D86" s="4">
        <v>1</v>
      </c>
      <c r="E86" s="3">
        <v>20</v>
      </c>
      <c r="F86" s="3">
        <v>2</v>
      </c>
      <c r="G86" s="3">
        <v>12</v>
      </c>
      <c r="H86" s="3">
        <v>19</v>
      </c>
      <c r="I86" s="4">
        <v>53</v>
      </c>
      <c r="J86" s="3">
        <v>4</v>
      </c>
      <c r="K86" s="3">
        <v>0</v>
      </c>
      <c r="L86" s="3">
        <v>0</v>
      </c>
      <c r="M86" s="3">
        <v>1</v>
      </c>
      <c r="N86" s="3">
        <v>12</v>
      </c>
      <c r="O86" s="3">
        <v>1</v>
      </c>
      <c r="P86" s="3">
        <v>0</v>
      </c>
      <c r="Q86" s="3">
        <v>0</v>
      </c>
      <c r="R86" s="3">
        <v>0</v>
      </c>
      <c r="S86" s="3">
        <v>1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2</v>
      </c>
      <c r="AA86" s="3">
        <v>0</v>
      </c>
      <c r="AB86" s="3">
        <v>0</v>
      </c>
      <c r="AC86" s="3">
        <v>0</v>
      </c>
      <c r="AD86" s="3">
        <v>1</v>
      </c>
      <c r="AE86" s="4">
        <v>22</v>
      </c>
      <c r="AF86" s="3">
        <v>76</v>
      </c>
      <c r="AG86" s="11" t="s">
        <v>1</v>
      </c>
    </row>
    <row r="87" spans="1:33" ht="30" customHeight="1" thickBot="1">
      <c r="A87" s="9" t="s">
        <v>329</v>
      </c>
      <c r="B87" s="13" t="s">
        <v>36</v>
      </c>
      <c r="C87" s="3">
        <v>0</v>
      </c>
      <c r="D87" s="4">
        <v>0</v>
      </c>
      <c r="E87" s="3">
        <v>3</v>
      </c>
      <c r="F87" s="3">
        <v>0</v>
      </c>
      <c r="G87" s="3">
        <v>0</v>
      </c>
      <c r="H87" s="3">
        <v>5</v>
      </c>
      <c r="I87" s="4">
        <v>8</v>
      </c>
      <c r="J87" s="3">
        <v>2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4">
        <v>2</v>
      </c>
      <c r="AF87" s="3">
        <v>10</v>
      </c>
      <c r="AG87" s="11" t="s">
        <v>1</v>
      </c>
    </row>
    <row r="88" spans="1:33" ht="30" customHeight="1" thickBot="1">
      <c r="A88" s="9" t="s">
        <v>329</v>
      </c>
      <c r="B88" s="13" t="s">
        <v>43</v>
      </c>
      <c r="C88" s="3">
        <v>0</v>
      </c>
      <c r="D88" s="4">
        <v>0</v>
      </c>
      <c r="E88" s="3">
        <v>3</v>
      </c>
      <c r="F88" s="3">
        <v>0</v>
      </c>
      <c r="G88" s="3">
        <v>1</v>
      </c>
      <c r="H88" s="3">
        <v>4</v>
      </c>
      <c r="I88" s="4">
        <v>8</v>
      </c>
      <c r="J88" s="3">
        <v>1</v>
      </c>
      <c r="K88" s="3">
        <v>0</v>
      </c>
      <c r="L88" s="3">
        <v>0</v>
      </c>
      <c r="M88" s="3">
        <v>0</v>
      </c>
      <c r="N88" s="3">
        <v>2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4">
        <v>3</v>
      </c>
      <c r="AF88" s="3">
        <v>11</v>
      </c>
      <c r="AG88" s="11" t="s">
        <v>1</v>
      </c>
    </row>
    <row r="89" spans="1:33" ht="30" customHeight="1" thickBot="1">
      <c r="A89" s="9" t="s">
        <v>329</v>
      </c>
      <c r="B89" s="13" t="s">
        <v>74</v>
      </c>
      <c r="C89" s="3">
        <v>0</v>
      </c>
      <c r="D89" s="4">
        <v>0</v>
      </c>
      <c r="E89" s="3">
        <v>3</v>
      </c>
      <c r="F89" s="3">
        <v>0</v>
      </c>
      <c r="G89" s="3">
        <v>3</v>
      </c>
      <c r="H89" s="3">
        <v>5</v>
      </c>
      <c r="I89" s="4">
        <v>11</v>
      </c>
      <c r="J89" s="3">
        <v>1</v>
      </c>
      <c r="K89" s="3">
        <v>0</v>
      </c>
      <c r="L89" s="3">
        <v>0</v>
      </c>
      <c r="M89" s="3">
        <v>0</v>
      </c>
      <c r="N89" s="3">
        <v>1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1</v>
      </c>
      <c r="Z89" s="3">
        <v>1</v>
      </c>
      <c r="AA89" s="3">
        <v>0</v>
      </c>
      <c r="AB89" s="3">
        <v>0</v>
      </c>
      <c r="AC89" s="3">
        <v>0</v>
      </c>
      <c r="AD89" s="3">
        <v>0</v>
      </c>
      <c r="AE89" s="4">
        <v>4</v>
      </c>
      <c r="AF89" s="3">
        <v>15</v>
      </c>
      <c r="AG89" s="11" t="s">
        <v>1</v>
      </c>
    </row>
    <row r="90" spans="1:33" ht="30" customHeight="1" thickBot="1">
      <c r="A90" s="9" t="s">
        <v>329</v>
      </c>
      <c r="B90" s="13" t="s">
        <v>76</v>
      </c>
      <c r="C90" s="3">
        <v>1</v>
      </c>
      <c r="D90" s="4">
        <v>1</v>
      </c>
      <c r="E90" s="3">
        <v>8</v>
      </c>
      <c r="F90" s="3">
        <v>0</v>
      </c>
      <c r="G90" s="3">
        <v>3</v>
      </c>
      <c r="H90" s="3">
        <v>18</v>
      </c>
      <c r="I90" s="4">
        <v>29</v>
      </c>
      <c r="J90" s="3">
        <v>4</v>
      </c>
      <c r="K90" s="3">
        <v>0</v>
      </c>
      <c r="L90" s="3">
        <v>0</v>
      </c>
      <c r="M90" s="3">
        <v>0</v>
      </c>
      <c r="N90" s="3">
        <v>7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1</v>
      </c>
      <c r="W90" s="3">
        <v>0</v>
      </c>
      <c r="X90" s="3">
        <v>0</v>
      </c>
      <c r="Y90" s="3">
        <v>1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4">
        <v>13</v>
      </c>
      <c r="AF90" s="3">
        <v>43</v>
      </c>
      <c r="AG90" s="11" t="s">
        <v>1</v>
      </c>
    </row>
    <row r="91" spans="1:33" ht="30" customHeight="1" thickBot="1">
      <c r="A91" s="9" t="s">
        <v>329</v>
      </c>
      <c r="B91" s="13" t="s">
        <v>100</v>
      </c>
      <c r="C91" s="3">
        <v>2</v>
      </c>
      <c r="D91" s="4">
        <v>2</v>
      </c>
      <c r="E91" s="3">
        <v>4</v>
      </c>
      <c r="F91" s="3">
        <v>1</v>
      </c>
      <c r="G91" s="3">
        <v>1</v>
      </c>
      <c r="H91" s="3">
        <v>6</v>
      </c>
      <c r="I91" s="4">
        <v>12</v>
      </c>
      <c r="J91" s="3">
        <v>1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4">
        <v>1</v>
      </c>
      <c r="AF91" s="3">
        <v>15</v>
      </c>
      <c r="AG91" s="11" t="s">
        <v>1</v>
      </c>
    </row>
    <row r="92" spans="1:33" ht="30" customHeight="1" thickBot="1">
      <c r="A92" s="9" t="s">
        <v>329</v>
      </c>
      <c r="B92" s="13" t="s">
        <v>101</v>
      </c>
      <c r="C92" s="3">
        <v>0</v>
      </c>
      <c r="D92" s="4">
        <v>0</v>
      </c>
      <c r="E92" s="3">
        <v>3</v>
      </c>
      <c r="F92" s="3">
        <v>0</v>
      </c>
      <c r="G92" s="3">
        <v>2</v>
      </c>
      <c r="H92" s="3">
        <v>7</v>
      </c>
      <c r="I92" s="4">
        <v>12</v>
      </c>
      <c r="J92" s="3">
        <v>1</v>
      </c>
      <c r="K92" s="3">
        <v>0</v>
      </c>
      <c r="L92" s="3">
        <v>0</v>
      </c>
      <c r="M92" s="3">
        <v>0</v>
      </c>
      <c r="N92" s="3">
        <v>0</v>
      </c>
      <c r="O92" s="3">
        <v>5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4">
        <v>6</v>
      </c>
      <c r="AF92" s="3">
        <v>18</v>
      </c>
      <c r="AG92" s="11" t="s">
        <v>102</v>
      </c>
    </row>
    <row r="93" spans="1:33" ht="30" customHeight="1" thickBot="1">
      <c r="A93" s="9" t="s">
        <v>329</v>
      </c>
      <c r="B93" s="13" t="s">
        <v>103</v>
      </c>
      <c r="C93" s="3">
        <v>0</v>
      </c>
      <c r="D93" s="4">
        <v>0</v>
      </c>
      <c r="E93" s="3">
        <v>4</v>
      </c>
      <c r="F93" s="3">
        <v>0</v>
      </c>
      <c r="G93" s="3">
        <v>1</v>
      </c>
      <c r="H93" s="3">
        <v>5</v>
      </c>
      <c r="I93" s="4">
        <v>10</v>
      </c>
      <c r="J93" s="3">
        <v>1</v>
      </c>
      <c r="K93" s="3">
        <v>0</v>
      </c>
      <c r="L93" s="3">
        <v>0</v>
      </c>
      <c r="M93" s="3">
        <v>0</v>
      </c>
      <c r="N93" s="3">
        <v>0</v>
      </c>
      <c r="O93" s="3">
        <v>4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4">
        <v>5</v>
      </c>
      <c r="AF93" s="3">
        <v>15</v>
      </c>
      <c r="AG93" s="11" t="s">
        <v>102</v>
      </c>
    </row>
    <row r="94" spans="1:33" ht="30" customHeight="1" thickBot="1">
      <c r="A94" s="9" t="s">
        <v>329</v>
      </c>
      <c r="B94" s="13" t="s">
        <v>104</v>
      </c>
      <c r="C94" s="3">
        <v>1</v>
      </c>
      <c r="D94" s="4">
        <v>1</v>
      </c>
      <c r="E94" s="3">
        <v>2</v>
      </c>
      <c r="F94" s="3">
        <v>1</v>
      </c>
      <c r="G94" s="3">
        <v>1</v>
      </c>
      <c r="H94" s="3">
        <v>9</v>
      </c>
      <c r="I94" s="4">
        <v>13</v>
      </c>
      <c r="J94" s="3">
        <v>1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4">
        <v>1</v>
      </c>
      <c r="AF94" s="3">
        <v>15</v>
      </c>
      <c r="AG94" s="11" t="s">
        <v>102</v>
      </c>
    </row>
    <row r="95" spans="1:33" ht="30" customHeight="1" thickBot="1">
      <c r="A95" s="9" t="s">
        <v>329</v>
      </c>
      <c r="B95" s="13" t="s">
        <v>105</v>
      </c>
      <c r="C95" s="3">
        <v>1</v>
      </c>
      <c r="D95" s="4">
        <v>1</v>
      </c>
      <c r="E95" s="3">
        <v>3</v>
      </c>
      <c r="F95" s="3">
        <v>1</v>
      </c>
      <c r="G95" s="3">
        <v>0</v>
      </c>
      <c r="H95" s="3">
        <v>12</v>
      </c>
      <c r="I95" s="4">
        <v>16</v>
      </c>
      <c r="J95" s="3">
        <v>2</v>
      </c>
      <c r="K95" s="3">
        <v>0</v>
      </c>
      <c r="L95" s="3">
        <v>0</v>
      </c>
      <c r="M95" s="3">
        <v>0</v>
      </c>
      <c r="N95" s="3">
        <v>0</v>
      </c>
      <c r="O95" s="3">
        <v>5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4">
        <v>7</v>
      </c>
      <c r="AF95" s="3">
        <v>24</v>
      </c>
      <c r="AG95" s="11" t="s">
        <v>102</v>
      </c>
    </row>
    <row r="96" spans="1:33" ht="30" customHeight="1" thickBot="1">
      <c r="A96" s="9" t="s">
        <v>329</v>
      </c>
      <c r="B96" s="13" t="s">
        <v>108</v>
      </c>
      <c r="C96" s="3">
        <v>0</v>
      </c>
      <c r="D96" s="4">
        <v>0</v>
      </c>
      <c r="E96" s="3">
        <v>0</v>
      </c>
      <c r="F96" s="3">
        <v>0</v>
      </c>
      <c r="G96" s="3">
        <v>0</v>
      </c>
      <c r="H96" s="3">
        <v>5</v>
      </c>
      <c r="I96" s="4">
        <v>5</v>
      </c>
      <c r="J96" s="3">
        <v>1</v>
      </c>
      <c r="K96" s="3">
        <v>0</v>
      </c>
      <c r="L96" s="3">
        <v>0</v>
      </c>
      <c r="M96" s="3">
        <v>0</v>
      </c>
      <c r="N96" s="3">
        <v>0</v>
      </c>
      <c r="O96" s="3">
        <v>2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4">
        <v>3</v>
      </c>
      <c r="AF96" s="3">
        <v>8</v>
      </c>
      <c r="AG96" s="11" t="s">
        <v>102</v>
      </c>
    </row>
    <row r="97" spans="1:33" ht="30" customHeight="1" thickBot="1">
      <c r="A97" s="9" t="s">
        <v>329</v>
      </c>
      <c r="B97" s="13" t="s">
        <v>112</v>
      </c>
      <c r="C97" s="3">
        <v>6</v>
      </c>
      <c r="D97" s="4">
        <v>6</v>
      </c>
      <c r="E97" s="3">
        <v>20</v>
      </c>
      <c r="F97" s="3">
        <v>3</v>
      </c>
      <c r="G97" s="3">
        <v>6</v>
      </c>
      <c r="H97" s="3">
        <v>48</v>
      </c>
      <c r="I97" s="4">
        <v>77</v>
      </c>
      <c r="J97" s="3">
        <v>6</v>
      </c>
      <c r="K97" s="3">
        <v>0</v>
      </c>
      <c r="L97" s="3">
        <v>0</v>
      </c>
      <c r="M97" s="3">
        <v>2</v>
      </c>
      <c r="N97" s="3">
        <v>0</v>
      </c>
      <c r="O97" s="3">
        <v>14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3</v>
      </c>
      <c r="W97" s="3">
        <v>0</v>
      </c>
      <c r="X97" s="3">
        <v>0</v>
      </c>
      <c r="Y97" s="3">
        <v>0</v>
      </c>
      <c r="Z97" s="3">
        <v>3</v>
      </c>
      <c r="AA97" s="3">
        <v>0</v>
      </c>
      <c r="AB97" s="3">
        <v>0</v>
      </c>
      <c r="AC97" s="3">
        <v>0</v>
      </c>
      <c r="AD97" s="3">
        <v>1</v>
      </c>
      <c r="AE97" s="4">
        <v>29</v>
      </c>
      <c r="AF97" s="3">
        <v>112</v>
      </c>
      <c r="AG97" s="11" t="s">
        <v>102</v>
      </c>
    </row>
    <row r="98" spans="1:33" ht="30" customHeight="1" thickBot="1">
      <c r="A98" s="9" t="s">
        <v>329</v>
      </c>
      <c r="B98" s="13" t="s">
        <v>119</v>
      </c>
      <c r="C98" s="3">
        <v>1</v>
      </c>
      <c r="D98" s="4">
        <v>1</v>
      </c>
      <c r="E98" s="3">
        <v>1</v>
      </c>
      <c r="F98" s="3">
        <v>0</v>
      </c>
      <c r="G98" s="3">
        <v>0</v>
      </c>
      <c r="H98" s="3">
        <v>5</v>
      </c>
      <c r="I98" s="4">
        <v>6</v>
      </c>
      <c r="J98" s="3">
        <v>1</v>
      </c>
      <c r="K98" s="3">
        <v>0</v>
      </c>
      <c r="L98" s="3">
        <v>0</v>
      </c>
      <c r="M98" s="3">
        <v>0</v>
      </c>
      <c r="N98" s="3">
        <v>0</v>
      </c>
      <c r="O98" s="3">
        <v>2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4">
        <v>3</v>
      </c>
      <c r="AF98" s="3">
        <v>10</v>
      </c>
      <c r="AG98" s="11" t="s">
        <v>102</v>
      </c>
    </row>
    <row r="99" spans="1:33" ht="30" customHeight="1" thickBot="1">
      <c r="A99" s="9" t="s">
        <v>329</v>
      </c>
      <c r="B99" s="13" t="s">
        <v>125</v>
      </c>
      <c r="C99" s="3">
        <v>2</v>
      </c>
      <c r="D99" s="4">
        <v>2</v>
      </c>
      <c r="E99" s="3">
        <v>7</v>
      </c>
      <c r="F99" s="3">
        <v>0</v>
      </c>
      <c r="G99" s="3">
        <v>0</v>
      </c>
      <c r="H99" s="3">
        <v>7</v>
      </c>
      <c r="I99" s="4">
        <v>14</v>
      </c>
      <c r="J99" s="3">
        <v>2</v>
      </c>
      <c r="K99" s="3">
        <v>0</v>
      </c>
      <c r="L99" s="3">
        <v>0</v>
      </c>
      <c r="M99" s="3">
        <v>0</v>
      </c>
      <c r="N99" s="3">
        <v>0</v>
      </c>
      <c r="O99" s="3">
        <v>4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4">
        <v>6</v>
      </c>
      <c r="AF99" s="3">
        <v>22</v>
      </c>
      <c r="AG99" s="11" t="s">
        <v>102</v>
      </c>
    </row>
    <row r="100" spans="1:33" ht="30" customHeight="1" thickBot="1">
      <c r="A100" s="9" t="s">
        <v>329</v>
      </c>
      <c r="B100" s="13" t="s">
        <v>133</v>
      </c>
      <c r="C100" s="3">
        <v>1</v>
      </c>
      <c r="D100" s="4">
        <v>1</v>
      </c>
      <c r="E100" s="3">
        <v>1</v>
      </c>
      <c r="F100" s="3">
        <v>0</v>
      </c>
      <c r="G100" s="3">
        <v>1</v>
      </c>
      <c r="H100" s="3">
        <v>5</v>
      </c>
      <c r="I100" s="4">
        <v>7</v>
      </c>
      <c r="J100" s="3">
        <v>1</v>
      </c>
      <c r="K100" s="3">
        <v>0</v>
      </c>
      <c r="L100" s="3">
        <v>0</v>
      </c>
      <c r="M100" s="3">
        <v>0</v>
      </c>
      <c r="N100" s="3">
        <v>0</v>
      </c>
      <c r="O100" s="3">
        <v>2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1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4">
        <v>4</v>
      </c>
      <c r="AF100" s="3">
        <v>12</v>
      </c>
      <c r="AG100" s="11" t="s">
        <v>102</v>
      </c>
    </row>
    <row r="101" spans="1:33" ht="30" customHeight="1" thickBot="1">
      <c r="A101" s="9" t="s">
        <v>329</v>
      </c>
      <c r="B101" s="13" t="s">
        <v>134</v>
      </c>
      <c r="C101" s="3">
        <v>0</v>
      </c>
      <c r="D101" s="4">
        <v>0</v>
      </c>
      <c r="E101" s="3">
        <v>6</v>
      </c>
      <c r="F101" s="3">
        <v>0</v>
      </c>
      <c r="G101" s="3">
        <v>0</v>
      </c>
      <c r="H101" s="3">
        <v>0</v>
      </c>
      <c r="I101" s="4">
        <v>6</v>
      </c>
      <c r="J101" s="3">
        <v>3</v>
      </c>
      <c r="K101" s="3">
        <v>0</v>
      </c>
      <c r="L101" s="3">
        <v>0</v>
      </c>
      <c r="M101" s="3">
        <v>0</v>
      </c>
      <c r="N101" s="3">
        <v>0</v>
      </c>
      <c r="O101" s="3">
        <v>1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2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4">
        <v>6</v>
      </c>
      <c r="AF101" s="3">
        <v>12</v>
      </c>
      <c r="AG101" s="11" t="s">
        <v>102</v>
      </c>
    </row>
    <row r="102" spans="1:33" ht="30" customHeight="1" thickBot="1">
      <c r="A102" s="9" t="s">
        <v>329</v>
      </c>
      <c r="B102" s="13" t="s">
        <v>170</v>
      </c>
      <c r="C102" s="3">
        <v>0</v>
      </c>
      <c r="D102" s="4">
        <v>0</v>
      </c>
      <c r="E102" s="3">
        <v>50</v>
      </c>
      <c r="F102" s="3">
        <v>3</v>
      </c>
      <c r="G102" s="3">
        <v>4</v>
      </c>
      <c r="H102" s="3">
        <v>13</v>
      </c>
      <c r="I102" s="4">
        <v>70</v>
      </c>
      <c r="J102" s="3">
        <v>20</v>
      </c>
      <c r="K102" s="3">
        <v>0</v>
      </c>
      <c r="L102" s="3">
        <v>15</v>
      </c>
      <c r="M102" s="3">
        <v>40</v>
      </c>
      <c r="N102" s="3">
        <v>1</v>
      </c>
      <c r="O102" s="3">
        <v>1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3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11</v>
      </c>
      <c r="AC102" s="3">
        <v>0</v>
      </c>
      <c r="AD102" s="3">
        <v>0</v>
      </c>
      <c r="AE102" s="4">
        <v>91</v>
      </c>
      <c r="AF102" s="3">
        <v>161</v>
      </c>
      <c r="AG102" s="11" t="s">
        <v>170</v>
      </c>
    </row>
    <row r="103" spans="1:33" ht="30" customHeight="1" thickBot="1">
      <c r="A103" s="9" t="s">
        <v>329</v>
      </c>
      <c r="B103" s="13" t="s">
        <v>1</v>
      </c>
      <c r="C103" s="3">
        <v>0</v>
      </c>
      <c r="D103" s="4">
        <v>0</v>
      </c>
      <c r="E103" s="3">
        <v>18</v>
      </c>
      <c r="F103" s="3">
        <v>1</v>
      </c>
      <c r="G103" s="3">
        <v>1</v>
      </c>
      <c r="H103" s="3">
        <v>0</v>
      </c>
      <c r="I103" s="4">
        <v>20</v>
      </c>
      <c r="J103" s="3">
        <v>10</v>
      </c>
      <c r="K103" s="3">
        <v>0</v>
      </c>
      <c r="L103" s="3">
        <v>0</v>
      </c>
      <c r="M103" s="3">
        <v>4</v>
      </c>
      <c r="N103" s="3">
        <v>7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1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4">
        <v>22</v>
      </c>
      <c r="AF103" s="3">
        <v>42</v>
      </c>
      <c r="AG103" s="11" t="s">
        <v>1</v>
      </c>
    </row>
    <row r="104" spans="1:33" ht="30" customHeight="1" thickBot="1">
      <c r="A104" s="9" t="s">
        <v>329</v>
      </c>
      <c r="B104" s="13" t="s">
        <v>102</v>
      </c>
      <c r="C104" s="3">
        <v>4</v>
      </c>
      <c r="D104" s="4">
        <v>4</v>
      </c>
      <c r="E104" s="3">
        <v>32</v>
      </c>
      <c r="F104" s="3">
        <v>0</v>
      </c>
      <c r="G104" s="3">
        <v>0</v>
      </c>
      <c r="H104" s="3">
        <v>3</v>
      </c>
      <c r="I104" s="4">
        <v>35</v>
      </c>
      <c r="J104" s="3">
        <v>14</v>
      </c>
      <c r="K104" s="3">
        <v>0</v>
      </c>
      <c r="L104" s="3">
        <v>0</v>
      </c>
      <c r="M104" s="3">
        <v>0</v>
      </c>
      <c r="N104" s="3">
        <v>0</v>
      </c>
      <c r="O104" s="3">
        <v>3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2</v>
      </c>
      <c r="W104" s="3">
        <v>0</v>
      </c>
      <c r="X104" s="3">
        <v>0</v>
      </c>
      <c r="Y104" s="3">
        <v>1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4">
        <v>20</v>
      </c>
      <c r="AF104" s="3">
        <v>59</v>
      </c>
      <c r="AG104" s="11" t="s">
        <v>102</v>
      </c>
    </row>
    <row r="105" spans="1:33" ht="30" customHeight="1" thickBot="1">
      <c r="A105" s="9" t="s">
        <v>329</v>
      </c>
      <c r="B105" s="13" t="s">
        <v>330</v>
      </c>
      <c r="C105" s="3">
        <v>1</v>
      </c>
      <c r="D105" s="4">
        <v>1</v>
      </c>
      <c r="E105" s="3">
        <v>27</v>
      </c>
      <c r="F105" s="3">
        <v>1</v>
      </c>
      <c r="G105" s="3">
        <v>0</v>
      </c>
      <c r="H105" s="3">
        <v>0</v>
      </c>
      <c r="I105" s="4">
        <v>28</v>
      </c>
      <c r="J105" s="3">
        <v>22</v>
      </c>
      <c r="K105" s="3">
        <v>0</v>
      </c>
      <c r="L105" s="3">
        <v>1</v>
      </c>
      <c r="M105" s="3">
        <v>2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4">
        <v>25</v>
      </c>
      <c r="AF105" s="3">
        <v>54</v>
      </c>
      <c r="AG105" s="11" t="s">
        <v>330</v>
      </c>
    </row>
    <row r="106" spans="1:33" ht="30" customHeight="1" thickBot="1">
      <c r="A106" s="9" t="s">
        <v>329</v>
      </c>
      <c r="B106" s="13" t="s">
        <v>331</v>
      </c>
      <c r="C106" s="3">
        <v>4</v>
      </c>
      <c r="D106" s="4">
        <v>4</v>
      </c>
      <c r="E106" s="3">
        <v>29</v>
      </c>
      <c r="F106" s="3">
        <v>1</v>
      </c>
      <c r="G106" s="3">
        <v>4</v>
      </c>
      <c r="H106" s="3">
        <v>4</v>
      </c>
      <c r="I106" s="4">
        <v>38</v>
      </c>
      <c r="J106" s="3">
        <v>25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4">
        <v>25</v>
      </c>
      <c r="AF106" s="3">
        <v>67</v>
      </c>
      <c r="AG106" s="11" t="s">
        <v>331</v>
      </c>
    </row>
    <row r="107" spans="1:33" ht="30" customHeight="1" thickBot="1">
      <c r="A107" s="9" t="s">
        <v>329</v>
      </c>
      <c r="B107" s="13" t="s">
        <v>332</v>
      </c>
      <c r="C107" s="3">
        <v>0</v>
      </c>
      <c r="D107" s="4">
        <v>0</v>
      </c>
      <c r="E107" s="3">
        <v>23</v>
      </c>
      <c r="F107" s="3">
        <v>0</v>
      </c>
      <c r="G107" s="3">
        <v>0</v>
      </c>
      <c r="H107" s="3">
        <v>0</v>
      </c>
      <c r="I107" s="4">
        <v>23</v>
      </c>
      <c r="J107" s="3">
        <v>12</v>
      </c>
      <c r="K107" s="3">
        <v>0</v>
      </c>
      <c r="L107" s="3">
        <v>0</v>
      </c>
      <c r="M107" s="3">
        <v>9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5</v>
      </c>
      <c r="Z107" s="3">
        <v>0</v>
      </c>
      <c r="AA107" s="3">
        <v>0</v>
      </c>
      <c r="AB107" s="3">
        <v>8</v>
      </c>
      <c r="AC107" s="3">
        <v>0</v>
      </c>
      <c r="AD107" s="3">
        <v>1</v>
      </c>
      <c r="AE107" s="4">
        <v>35</v>
      </c>
      <c r="AF107" s="3">
        <v>58</v>
      </c>
      <c r="AG107" s="11" t="s">
        <v>332</v>
      </c>
    </row>
    <row r="108" spans="1:33" ht="30" customHeight="1" thickBot="1">
      <c r="A108" s="9" t="s">
        <v>329</v>
      </c>
      <c r="B108" s="13" t="s">
        <v>172</v>
      </c>
      <c r="C108" s="3">
        <v>0</v>
      </c>
      <c r="D108" s="4">
        <v>0</v>
      </c>
      <c r="E108" s="3">
        <v>13</v>
      </c>
      <c r="F108" s="3">
        <v>1</v>
      </c>
      <c r="G108" s="3">
        <v>1</v>
      </c>
      <c r="H108" s="3">
        <v>0</v>
      </c>
      <c r="I108" s="4">
        <v>15</v>
      </c>
      <c r="J108" s="3">
        <v>9</v>
      </c>
      <c r="K108" s="3">
        <v>0</v>
      </c>
      <c r="L108" s="3">
        <v>2</v>
      </c>
      <c r="M108" s="3">
        <v>2</v>
      </c>
      <c r="N108" s="3">
        <v>0</v>
      </c>
      <c r="O108" s="3">
        <v>1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1</v>
      </c>
      <c r="Z108" s="3">
        <v>0</v>
      </c>
      <c r="AA108" s="3">
        <v>0</v>
      </c>
      <c r="AB108" s="3">
        <v>3</v>
      </c>
      <c r="AC108" s="3">
        <v>0</v>
      </c>
      <c r="AD108" s="3">
        <v>1</v>
      </c>
      <c r="AE108" s="4">
        <v>19</v>
      </c>
      <c r="AF108" s="3">
        <v>34</v>
      </c>
      <c r="AG108" s="11" t="s">
        <v>172</v>
      </c>
    </row>
    <row r="109" spans="1:33" ht="30" customHeight="1" thickBot="1">
      <c r="A109" s="9" t="s">
        <v>329</v>
      </c>
      <c r="B109" s="13" t="s">
        <v>136</v>
      </c>
      <c r="C109" s="3">
        <v>0</v>
      </c>
      <c r="D109" s="4">
        <v>0</v>
      </c>
      <c r="E109" s="3">
        <v>18</v>
      </c>
      <c r="F109" s="3">
        <v>1</v>
      </c>
      <c r="G109" s="3">
        <v>3</v>
      </c>
      <c r="H109" s="3">
        <v>2</v>
      </c>
      <c r="I109" s="4">
        <v>24</v>
      </c>
      <c r="J109" s="3">
        <v>11</v>
      </c>
      <c r="K109" s="3">
        <v>0</v>
      </c>
      <c r="L109" s="3">
        <v>5</v>
      </c>
      <c r="M109" s="3">
        <v>8</v>
      </c>
      <c r="N109" s="3">
        <v>0</v>
      </c>
      <c r="O109" s="3">
        <v>0</v>
      </c>
      <c r="P109" s="3">
        <v>0</v>
      </c>
      <c r="Q109" s="3">
        <v>0</v>
      </c>
      <c r="R109" s="3">
        <v>1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1</v>
      </c>
      <c r="Z109" s="3">
        <v>0</v>
      </c>
      <c r="AA109" s="3">
        <v>0</v>
      </c>
      <c r="AB109" s="3">
        <v>6</v>
      </c>
      <c r="AC109" s="3">
        <v>0</v>
      </c>
      <c r="AD109" s="3">
        <v>0</v>
      </c>
      <c r="AE109" s="4">
        <v>32</v>
      </c>
      <c r="AF109" s="3">
        <v>56</v>
      </c>
      <c r="AG109" s="11" t="s">
        <v>136</v>
      </c>
    </row>
    <row r="110" spans="1:33" ht="30" customHeight="1" thickBot="1">
      <c r="A110" s="9" t="s">
        <v>329</v>
      </c>
      <c r="B110" s="13" t="s">
        <v>333</v>
      </c>
      <c r="C110" s="3">
        <v>4</v>
      </c>
      <c r="D110" s="4">
        <v>4</v>
      </c>
      <c r="E110" s="3">
        <v>70</v>
      </c>
      <c r="F110" s="3">
        <v>11</v>
      </c>
      <c r="G110" s="3">
        <v>14</v>
      </c>
      <c r="H110" s="3">
        <v>14</v>
      </c>
      <c r="I110" s="4">
        <v>109</v>
      </c>
      <c r="J110" s="3">
        <v>46</v>
      </c>
      <c r="K110" s="3">
        <v>0</v>
      </c>
      <c r="L110" s="3">
        <v>0</v>
      </c>
      <c r="M110" s="3">
        <v>0</v>
      </c>
      <c r="N110" s="3">
        <v>2</v>
      </c>
      <c r="O110" s="3">
        <v>1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4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4">
        <v>53</v>
      </c>
      <c r="AF110" s="3">
        <v>166</v>
      </c>
      <c r="AG110" s="11" t="s">
        <v>333</v>
      </c>
    </row>
    <row r="111" spans="1:33" ht="30" customHeight="1" thickBot="1">
      <c r="A111" s="9" t="s">
        <v>329</v>
      </c>
      <c r="B111" s="13" t="s">
        <v>288</v>
      </c>
      <c r="C111" s="3">
        <v>0</v>
      </c>
      <c r="D111" s="4">
        <v>0</v>
      </c>
      <c r="E111" s="3">
        <v>7</v>
      </c>
      <c r="F111" s="3">
        <v>0</v>
      </c>
      <c r="G111" s="3">
        <v>0</v>
      </c>
      <c r="H111" s="3">
        <v>0</v>
      </c>
      <c r="I111" s="4">
        <v>7</v>
      </c>
      <c r="J111" s="3">
        <v>6</v>
      </c>
      <c r="K111" s="3">
        <v>0</v>
      </c>
      <c r="L111" s="3">
        <v>2</v>
      </c>
      <c r="M111" s="3">
        <v>4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1</v>
      </c>
      <c r="X111" s="3">
        <v>0</v>
      </c>
      <c r="Y111" s="3">
        <v>0</v>
      </c>
      <c r="Z111" s="3">
        <v>0</v>
      </c>
      <c r="AA111" s="3">
        <v>0</v>
      </c>
      <c r="AB111" s="3">
        <v>1</v>
      </c>
      <c r="AC111" s="3">
        <v>0</v>
      </c>
      <c r="AD111" s="3">
        <v>0</v>
      </c>
      <c r="AE111" s="4">
        <v>14</v>
      </c>
      <c r="AF111" s="3">
        <v>21</v>
      </c>
      <c r="AG111" s="11" t="s">
        <v>288</v>
      </c>
    </row>
    <row r="112" spans="1:33" ht="30" customHeight="1" thickBot="1">
      <c r="A112" s="9" t="s">
        <v>329</v>
      </c>
      <c r="B112" s="13" t="s">
        <v>334</v>
      </c>
      <c r="C112" s="3">
        <v>2</v>
      </c>
      <c r="D112" s="4">
        <v>2</v>
      </c>
      <c r="E112" s="3">
        <v>28</v>
      </c>
      <c r="F112" s="3">
        <v>0</v>
      </c>
      <c r="G112" s="3">
        <v>0</v>
      </c>
      <c r="H112" s="3">
        <v>0</v>
      </c>
      <c r="I112" s="4">
        <v>28</v>
      </c>
      <c r="J112" s="3">
        <v>30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2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4">
        <v>32</v>
      </c>
      <c r="AF112" s="3">
        <v>62</v>
      </c>
      <c r="AG112" s="11" t="s">
        <v>334</v>
      </c>
    </row>
    <row r="113" spans="1:33" ht="30" customHeight="1" thickBot="1">
      <c r="A113" s="9" t="s">
        <v>329</v>
      </c>
      <c r="B113" s="13" t="s">
        <v>137</v>
      </c>
      <c r="C113" s="3">
        <v>0</v>
      </c>
      <c r="D113" s="4">
        <v>0</v>
      </c>
      <c r="E113" s="3">
        <v>9</v>
      </c>
      <c r="F113" s="3">
        <v>2</v>
      </c>
      <c r="G113" s="3">
        <v>8</v>
      </c>
      <c r="H113" s="3">
        <v>77</v>
      </c>
      <c r="I113" s="4">
        <v>96</v>
      </c>
      <c r="J113" s="3">
        <v>1</v>
      </c>
      <c r="K113" s="3">
        <v>0</v>
      </c>
      <c r="L113" s="3">
        <v>2</v>
      </c>
      <c r="M113" s="3">
        <v>3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1</v>
      </c>
      <c r="Z113" s="3">
        <v>2</v>
      </c>
      <c r="AA113" s="3">
        <v>0</v>
      </c>
      <c r="AB113" s="3">
        <v>4</v>
      </c>
      <c r="AC113" s="3">
        <v>0</v>
      </c>
      <c r="AD113" s="3">
        <v>2</v>
      </c>
      <c r="AE113" s="4">
        <v>15</v>
      </c>
      <c r="AF113" s="3">
        <v>111</v>
      </c>
      <c r="AG113" s="11" t="s">
        <v>136</v>
      </c>
    </row>
    <row r="114" spans="1:33" ht="30" customHeight="1" thickBot="1">
      <c r="A114" s="9" t="s">
        <v>329</v>
      </c>
      <c r="B114" s="13" t="s">
        <v>144</v>
      </c>
      <c r="C114" s="3">
        <v>1</v>
      </c>
      <c r="D114" s="4">
        <v>1</v>
      </c>
      <c r="E114" s="3">
        <v>23</v>
      </c>
      <c r="F114" s="3">
        <v>1</v>
      </c>
      <c r="G114" s="3">
        <v>5</v>
      </c>
      <c r="H114" s="3">
        <v>148</v>
      </c>
      <c r="I114" s="4">
        <v>177</v>
      </c>
      <c r="J114" s="3">
        <v>4</v>
      </c>
      <c r="K114" s="3">
        <v>0</v>
      </c>
      <c r="L114" s="3">
        <v>6</v>
      </c>
      <c r="M114" s="3">
        <v>6</v>
      </c>
      <c r="N114" s="3">
        <v>0</v>
      </c>
      <c r="O114" s="3">
        <v>0</v>
      </c>
      <c r="P114" s="3">
        <v>0</v>
      </c>
      <c r="Q114" s="3">
        <v>0</v>
      </c>
      <c r="R114" s="3">
        <v>1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1</v>
      </c>
      <c r="Z114" s="3">
        <v>2</v>
      </c>
      <c r="AA114" s="3">
        <v>0</v>
      </c>
      <c r="AB114" s="3">
        <v>4</v>
      </c>
      <c r="AC114" s="3">
        <v>0</v>
      </c>
      <c r="AD114" s="3">
        <v>0</v>
      </c>
      <c r="AE114" s="4">
        <v>24</v>
      </c>
      <c r="AF114" s="3">
        <v>202</v>
      </c>
      <c r="AG114" s="11" t="s">
        <v>136</v>
      </c>
    </row>
    <row r="115" spans="1:33" ht="30" customHeight="1" thickBot="1">
      <c r="A115" s="9" t="s">
        <v>329</v>
      </c>
      <c r="B115" s="13" t="s">
        <v>155</v>
      </c>
      <c r="C115" s="3">
        <v>0</v>
      </c>
      <c r="D115" s="4">
        <v>0</v>
      </c>
      <c r="E115" s="3">
        <v>4</v>
      </c>
      <c r="F115" s="3">
        <v>0</v>
      </c>
      <c r="G115" s="3">
        <v>4</v>
      </c>
      <c r="H115" s="3">
        <v>41</v>
      </c>
      <c r="I115" s="4">
        <v>49</v>
      </c>
      <c r="J115" s="3">
        <v>3</v>
      </c>
      <c r="K115" s="3">
        <v>0</v>
      </c>
      <c r="L115" s="3">
        <v>0</v>
      </c>
      <c r="M115" s="3">
        <v>3</v>
      </c>
      <c r="N115" s="3">
        <v>0</v>
      </c>
      <c r="O115" s="3">
        <v>1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1</v>
      </c>
      <c r="Z115" s="3">
        <v>3</v>
      </c>
      <c r="AA115" s="3">
        <v>0</v>
      </c>
      <c r="AB115" s="3">
        <v>4</v>
      </c>
      <c r="AC115" s="3">
        <v>0</v>
      </c>
      <c r="AD115" s="3">
        <v>0</v>
      </c>
      <c r="AE115" s="4">
        <v>15</v>
      </c>
      <c r="AF115" s="3">
        <v>64</v>
      </c>
      <c r="AG115" s="11" t="s">
        <v>136</v>
      </c>
    </row>
    <row r="116" spans="1:33" ht="30" customHeight="1" thickBot="1">
      <c r="A116" s="9" t="s">
        <v>329</v>
      </c>
      <c r="B116" s="13" t="s">
        <v>157</v>
      </c>
      <c r="C116" s="3">
        <v>1</v>
      </c>
      <c r="D116" s="4">
        <v>1</v>
      </c>
      <c r="E116" s="3">
        <v>8</v>
      </c>
      <c r="F116" s="3">
        <v>2</v>
      </c>
      <c r="G116" s="3">
        <v>6</v>
      </c>
      <c r="H116" s="3">
        <v>48</v>
      </c>
      <c r="I116" s="4">
        <v>64</v>
      </c>
      <c r="J116" s="3">
        <v>4</v>
      </c>
      <c r="K116" s="3">
        <v>0</v>
      </c>
      <c r="L116" s="3">
        <v>0</v>
      </c>
      <c r="M116" s="3">
        <v>2</v>
      </c>
      <c r="N116" s="3">
        <v>1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1</v>
      </c>
      <c r="W116" s="3">
        <v>0</v>
      </c>
      <c r="X116" s="3">
        <v>0</v>
      </c>
      <c r="Y116" s="3">
        <v>2</v>
      </c>
      <c r="Z116" s="3">
        <v>3</v>
      </c>
      <c r="AA116" s="3">
        <v>0</v>
      </c>
      <c r="AB116" s="3">
        <v>6</v>
      </c>
      <c r="AC116" s="3">
        <v>0</v>
      </c>
      <c r="AD116" s="3">
        <v>0</v>
      </c>
      <c r="AE116" s="4">
        <v>19</v>
      </c>
      <c r="AF116" s="3">
        <v>84</v>
      </c>
      <c r="AG116" s="11" t="s">
        <v>136</v>
      </c>
    </row>
    <row r="117" spans="1:33" ht="30" customHeight="1" thickBot="1">
      <c r="A117" s="9" t="s">
        <v>329</v>
      </c>
      <c r="B117" s="13" t="s">
        <v>163</v>
      </c>
      <c r="C117" s="3">
        <v>1</v>
      </c>
      <c r="D117" s="4">
        <v>1</v>
      </c>
      <c r="E117" s="3">
        <v>4</v>
      </c>
      <c r="F117" s="3">
        <v>0</v>
      </c>
      <c r="G117" s="3">
        <v>8</v>
      </c>
      <c r="H117" s="3">
        <v>40</v>
      </c>
      <c r="I117" s="4">
        <v>52</v>
      </c>
      <c r="J117" s="3">
        <v>2</v>
      </c>
      <c r="K117" s="3">
        <v>0</v>
      </c>
      <c r="L117" s="3">
        <v>0</v>
      </c>
      <c r="M117" s="3">
        <v>2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1</v>
      </c>
      <c r="Z117" s="3">
        <v>2</v>
      </c>
      <c r="AA117" s="3">
        <v>0</v>
      </c>
      <c r="AB117" s="3">
        <v>7</v>
      </c>
      <c r="AC117" s="3">
        <v>0</v>
      </c>
      <c r="AD117" s="3">
        <v>0</v>
      </c>
      <c r="AE117" s="4">
        <v>14</v>
      </c>
      <c r="AF117" s="3">
        <v>67</v>
      </c>
      <c r="AG117" s="11" t="s">
        <v>136</v>
      </c>
    </row>
    <row r="118" spans="1:33" ht="30" customHeight="1" thickBot="1">
      <c r="A118" s="9" t="s">
        <v>329</v>
      </c>
      <c r="B118" s="13" t="s">
        <v>164</v>
      </c>
      <c r="C118" s="3">
        <v>0</v>
      </c>
      <c r="D118" s="4">
        <v>0</v>
      </c>
      <c r="E118" s="3">
        <v>4</v>
      </c>
      <c r="F118" s="3">
        <v>2</v>
      </c>
      <c r="G118" s="3">
        <v>0</v>
      </c>
      <c r="H118" s="3">
        <v>0</v>
      </c>
      <c r="I118" s="4">
        <v>6</v>
      </c>
      <c r="J118" s="3">
        <v>2</v>
      </c>
      <c r="K118" s="3">
        <v>0</v>
      </c>
      <c r="L118" s="3">
        <v>0</v>
      </c>
      <c r="M118" s="3">
        <v>0</v>
      </c>
      <c r="N118" s="3">
        <v>3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4">
        <v>5</v>
      </c>
      <c r="AF118" s="3">
        <v>11</v>
      </c>
      <c r="AG118" s="11" t="s">
        <v>165</v>
      </c>
    </row>
    <row r="119" spans="1:33" ht="30" customHeight="1" thickBot="1">
      <c r="A119" s="9" t="s">
        <v>329</v>
      </c>
      <c r="B119" s="13" t="s">
        <v>166</v>
      </c>
      <c r="C119" s="3">
        <v>0</v>
      </c>
      <c r="D119" s="4">
        <v>0</v>
      </c>
      <c r="E119" s="3">
        <v>3</v>
      </c>
      <c r="F119" s="3">
        <v>0</v>
      </c>
      <c r="G119" s="3">
        <v>1</v>
      </c>
      <c r="H119" s="3">
        <v>5</v>
      </c>
      <c r="I119" s="4">
        <v>9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2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1</v>
      </c>
      <c r="Z119" s="3">
        <v>1</v>
      </c>
      <c r="AA119" s="3">
        <v>0</v>
      </c>
      <c r="AB119" s="3">
        <v>0</v>
      </c>
      <c r="AC119" s="3">
        <v>0</v>
      </c>
      <c r="AD119" s="3">
        <v>0</v>
      </c>
      <c r="AE119" s="4">
        <v>4</v>
      </c>
      <c r="AF119" s="3">
        <v>13</v>
      </c>
      <c r="AG119" s="11" t="s">
        <v>165</v>
      </c>
    </row>
    <row r="120" spans="1:33" ht="30" customHeight="1" thickBot="1">
      <c r="A120" s="9" t="s">
        <v>329</v>
      </c>
      <c r="B120" s="13" t="s">
        <v>167</v>
      </c>
      <c r="C120" s="3">
        <v>0</v>
      </c>
      <c r="D120" s="4">
        <v>0</v>
      </c>
      <c r="E120" s="3">
        <v>7</v>
      </c>
      <c r="F120" s="3">
        <v>1</v>
      </c>
      <c r="G120" s="3">
        <v>5</v>
      </c>
      <c r="H120" s="3">
        <v>3</v>
      </c>
      <c r="I120" s="4">
        <v>16</v>
      </c>
      <c r="J120" s="3">
        <v>2</v>
      </c>
      <c r="K120" s="3">
        <v>0</v>
      </c>
      <c r="L120" s="3">
        <v>4</v>
      </c>
      <c r="M120" s="3">
        <v>4</v>
      </c>
      <c r="N120" s="3">
        <v>1</v>
      </c>
      <c r="O120" s="3">
        <v>0</v>
      </c>
      <c r="P120" s="3">
        <v>0</v>
      </c>
      <c r="Q120" s="3">
        <v>1</v>
      </c>
      <c r="R120" s="3">
        <v>2</v>
      </c>
      <c r="S120" s="3">
        <v>0</v>
      </c>
      <c r="T120" s="3">
        <v>0</v>
      </c>
      <c r="U120" s="3">
        <v>0</v>
      </c>
      <c r="V120" s="3">
        <v>0</v>
      </c>
      <c r="W120" s="3">
        <v>1</v>
      </c>
      <c r="X120" s="3">
        <v>0</v>
      </c>
      <c r="Y120" s="3">
        <v>0</v>
      </c>
      <c r="Z120" s="3">
        <v>2</v>
      </c>
      <c r="AA120" s="3">
        <v>0</v>
      </c>
      <c r="AB120" s="3">
        <v>3</v>
      </c>
      <c r="AC120" s="3">
        <v>0</v>
      </c>
      <c r="AD120" s="3">
        <v>0</v>
      </c>
      <c r="AE120" s="4">
        <v>20</v>
      </c>
      <c r="AF120" s="3">
        <v>36</v>
      </c>
      <c r="AG120" s="11" t="s">
        <v>165</v>
      </c>
    </row>
    <row r="121" spans="1:33" ht="30" customHeight="1" thickBot="1">
      <c r="A121" s="9" t="s">
        <v>329</v>
      </c>
      <c r="B121" s="13" t="s">
        <v>168</v>
      </c>
      <c r="C121" s="3">
        <v>1</v>
      </c>
      <c r="D121" s="4">
        <v>1</v>
      </c>
      <c r="E121" s="3">
        <v>3</v>
      </c>
      <c r="F121" s="3">
        <v>1</v>
      </c>
      <c r="G121" s="3">
        <v>0</v>
      </c>
      <c r="H121" s="3">
        <v>0</v>
      </c>
      <c r="I121" s="4">
        <v>4</v>
      </c>
      <c r="J121" s="3">
        <v>1</v>
      </c>
      <c r="K121" s="3">
        <v>0</v>
      </c>
      <c r="L121" s="3">
        <v>0</v>
      </c>
      <c r="M121" s="3">
        <v>0</v>
      </c>
      <c r="N121" s="3">
        <v>0</v>
      </c>
      <c r="O121" s="3">
        <v>9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4">
        <v>10</v>
      </c>
      <c r="AF121" s="3">
        <v>15</v>
      </c>
      <c r="AG121" s="11" t="s">
        <v>165</v>
      </c>
    </row>
    <row r="122" spans="1:33" ht="30" customHeight="1" thickBot="1">
      <c r="A122" s="9" t="s">
        <v>329</v>
      </c>
      <c r="B122" s="13" t="s">
        <v>169</v>
      </c>
      <c r="C122" s="3">
        <v>0</v>
      </c>
      <c r="D122" s="4">
        <v>0</v>
      </c>
      <c r="E122" s="3">
        <v>6</v>
      </c>
      <c r="F122" s="3">
        <v>0</v>
      </c>
      <c r="G122" s="3">
        <v>2</v>
      </c>
      <c r="H122" s="3">
        <v>1</v>
      </c>
      <c r="I122" s="4">
        <v>9</v>
      </c>
      <c r="J122" s="3">
        <v>1</v>
      </c>
      <c r="K122" s="3">
        <v>0</v>
      </c>
      <c r="L122" s="3">
        <v>0</v>
      </c>
      <c r="M122" s="3">
        <v>1</v>
      </c>
      <c r="N122" s="3">
        <v>0</v>
      </c>
      <c r="O122" s="3">
        <v>0</v>
      </c>
      <c r="P122" s="3">
        <v>0</v>
      </c>
      <c r="Q122" s="3">
        <v>0</v>
      </c>
      <c r="R122" s="3">
        <v>9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2</v>
      </c>
      <c r="AC122" s="3">
        <v>0</v>
      </c>
      <c r="AD122" s="3">
        <v>0</v>
      </c>
      <c r="AE122" s="4">
        <v>13</v>
      </c>
      <c r="AF122" s="3">
        <v>22</v>
      </c>
      <c r="AG122" s="11" t="s">
        <v>170</v>
      </c>
    </row>
    <row r="123" spans="1:33" ht="30" customHeight="1" thickBot="1">
      <c r="A123" s="9" t="s">
        <v>329</v>
      </c>
      <c r="B123" s="13" t="s">
        <v>171</v>
      </c>
      <c r="C123" s="3">
        <v>0</v>
      </c>
      <c r="D123" s="4">
        <v>0</v>
      </c>
      <c r="E123" s="3">
        <v>14</v>
      </c>
      <c r="F123" s="3">
        <v>1</v>
      </c>
      <c r="G123" s="3">
        <v>13</v>
      </c>
      <c r="H123" s="3">
        <v>8</v>
      </c>
      <c r="I123" s="4">
        <v>36</v>
      </c>
      <c r="J123" s="3">
        <v>2</v>
      </c>
      <c r="K123" s="3">
        <v>0</v>
      </c>
      <c r="L123" s="3">
        <v>4</v>
      </c>
      <c r="M123" s="3">
        <v>5</v>
      </c>
      <c r="N123" s="3">
        <v>1</v>
      </c>
      <c r="O123" s="3">
        <v>1</v>
      </c>
      <c r="P123" s="3">
        <v>2</v>
      </c>
      <c r="Q123" s="3">
        <v>2</v>
      </c>
      <c r="R123" s="3">
        <v>0</v>
      </c>
      <c r="S123" s="3">
        <v>0</v>
      </c>
      <c r="T123" s="3">
        <v>0</v>
      </c>
      <c r="U123" s="3">
        <v>1</v>
      </c>
      <c r="V123" s="3">
        <v>0</v>
      </c>
      <c r="W123" s="3">
        <v>0</v>
      </c>
      <c r="X123" s="3">
        <v>0</v>
      </c>
      <c r="Y123" s="3">
        <v>0</v>
      </c>
      <c r="Z123" s="3">
        <v>41</v>
      </c>
      <c r="AA123" s="3">
        <v>0</v>
      </c>
      <c r="AB123" s="3">
        <v>7</v>
      </c>
      <c r="AC123" s="3">
        <v>0</v>
      </c>
      <c r="AD123" s="3">
        <v>1</v>
      </c>
      <c r="AE123" s="4">
        <v>67</v>
      </c>
      <c r="AF123" s="3">
        <v>103</v>
      </c>
      <c r="AG123" s="11" t="s">
        <v>172</v>
      </c>
    </row>
    <row r="124" spans="1:33" ht="30" customHeight="1" thickBot="1">
      <c r="A124" s="9" t="s">
        <v>329</v>
      </c>
      <c r="B124" s="13" t="s">
        <v>175</v>
      </c>
      <c r="C124" s="3">
        <v>0</v>
      </c>
      <c r="D124" s="4">
        <v>0</v>
      </c>
      <c r="E124" s="3">
        <v>3</v>
      </c>
      <c r="F124" s="3">
        <v>1</v>
      </c>
      <c r="G124" s="3">
        <v>1</v>
      </c>
      <c r="H124" s="3">
        <v>0</v>
      </c>
      <c r="I124" s="4">
        <v>5</v>
      </c>
      <c r="J124" s="3">
        <v>2</v>
      </c>
      <c r="K124" s="3">
        <v>0</v>
      </c>
      <c r="L124" s="3">
        <v>5</v>
      </c>
      <c r="M124" s="3">
        <v>1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1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4">
        <v>9</v>
      </c>
      <c r="AF124" s="3">
        <v>14</v>
      </c>
      <c r="AG124" s="11" t="s">
        <v>170</v>
      </c>
    </row>
    <row r="125" spans="1:33" ht="30" customHeight="1" thickBot="1">
      <c r="A125" s="9" t="s">
        <v>329</v>
      </c>
      <c r="B125" s="13" t="s">
        <v>165</v>
      </c>
      <c r="C125" s="3">
        <v>0</v>
      </c>
      <c r="D125" s="4">
        <v>0</v>
      </c>
      <c r="E125" s="3">
        <v>4</v>
      </c>
      <c r="F125" s="3">
        <v>1</v>
      </c>
      <c r="G125" s="3">
        <v>0</v>
      </c>
      <c r="H125" s="3">
        <v>0</v>
      </c>
      <c r="I125" s="4">
        <v>5</v>
      </c>
      <c r="J125" s="3">
        <v>3</v>
      </c>
      <c r="K125" s="3">
        <v>0</v>
      </c>
      <c r="L125" s="3">
        <v>1</v>
      </c>
      <c r="M125" s="3">
        <v>1</v>
      </c>
      <c r="N125" s="3">
        <v>0</v>
      </c>
      <c r="O125" s="3">
        <v>1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4">
        <v>6</v>
      </c>
      <c r="AF125" s="3">
        <v>11</v>
      </c>
      <c r="AG125" s="11" t="s">
        <v>165</v>
      </c>
    </row>
    <row r="126" spans="1:33" ht="30" customHeight="1" thickBot="1">
      <c r="A126" s="9" t="s">
        <v>329</v>
      </c>
      <c r="B126" s="13" t="s">
        <v>173</v>
      </c>
      <c r="C126" s="3">
        <v>2</v>
      </c>
      <c r="D126" s="4">
        <v>2</v>
      </c>
      <c r="E126" s="3">
        <v>6</v>
      </c>
      <c r="F126" s="3">
        <v>1</v>
      </c>
      <c r="G126" s="3">
        <v>8</v>
      </c>
      <c r="H126" s="3">
        <v>10</v>
      </c>
      <c r="I126" s="4">
        <v>25</v>
      </c>
      <c r="J126" s="3">
        <v>2</v>
      </c>
      <c r="K126" s="3">
        <v>0</v>
      </c>
      <c r="L126" s="3">
        <v>0</v>
      </c>
      <c r="M126" s="3">
        <v>1</v>
      </c>
      <c r="N126" s="3">
        <v>0</v>
      </c>
      <c r="O126" s="3">
        <v>1</v>
      </c>
      <c r="P126" s="3">
        <v>0</v>
      </c>
      <c r="Q126" s="3">
        <v>0</v>
      </c>
      <c r="R126" s="3">
        <v>0</v>
      </c>
      <c r="S126" s="3">
        <v>1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3</v>
      </c>
      <c r="AA126" s="3">
        <v>0</v>
      </c>
      <c r="AB126" s="3">
        <v>7</v>
      </c>
      <c r="AC126" s="3">
        <v>0</v>
      </c>
      <c r="AD126" s="3">
        <v>0</v>
      </c>
      <c r="AE126" s="4">
        <v>15</v>
      </c>
      <c r="AF126" s="3">
        <v>42</v>
      </c>
      <c r="AG126" s="11" t="s">
        <v>172</v>
      </c>
    </row>
    <row r="127" spans="1:33" ht="30" customHeight="1" thickBot="1">
      <c r="A127" s="9" t="s">
        <v>329</v>
      </c>
      <c r="B127" s="13" t="s">
        <v>174</v>
      </c>
      <c r="C127" s="3">
        <v>0</v>
      </c>
      <c r="D127" s="4">
        <v>0</v>
      </c>
      <c r="E127" s="3">
        <v>5</v>
      </c>
      <c r="F127" s="3">
        <v>1</v>
      </c>
      <c r="G127" s="3">
        <v>5</v>
      </c>
      <c r="H127" s="3">
        <v>5</v>
      </c>
      <c r="I127" s="4">
        <v>16</v>
      </c>
      <c r="J127" s="3">
        <v>1</v>
      </c>
      <c r="K127" s="3">
        <v>0</v>
      </c>
      <c r="L127" s="3">
        <v>0</v>
      </c>
      <c r="M127" s="3">
        <v>2</v>
      </c>
      <c r="N127" s="3">
        <v>0</v>
      </c>
      <c r="O127" s="3">
        <v>1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8</v>
      </c>
      <c r="AA127" s="3">
        <v>0</v>
      </c>
      <c r="AB127" s="3">
        <v>1</v>
      </c>
      <c r="AC127" s="3">
        <v>0</v>
      </c>
      <c r="AD127" s="3">
        <v>0</v>
      </c>
      <c r="AE127" s="4">
        <v>13</v>
      </c>
      <c r="AF127" s="3">
        <v>29</v>
      </c>
      <c r="AG127" s="11" t="s">
        <v>172</v>
      </c>
    </row>
    <row r="128" spans="1:33" ht="30" customHeight="1" thickBot="1">
      <c r="A128" s="9" t="s">
        <v>329</v>
      </c>
      <c r="B128" s="13" t="s">
        <v>182</v>
      </c>
      <c r="C128" s="3">
        <v>1</v>
      </c>
      <c r="D128" s="4">
        <v>1</v>
      </c>
      <c r="E128" s="3">
        <v>9</v>
      </c>
      <c r="F128" s="3">
        <v>0</v>
      </c>
      <c r="G128" s="3">
        <v>7</v>
      </c>
      <c r="H128" s="3">
        <v>42</v>
      </c>
      <c r="I128" s="4">
        <v>58</v>
      </c>
      <c r="J128" s="3">
        <v>2</v>
      </c>
      <c r="K128" s="3">
        <v>0</v>
      </c>
      <c r="L128" s="3">
        <v>5</v>
      </c>
      <c r="M128" s="3">
        <v>2</v>
      </c>
      <c r="N128" s="3">
        <v>0</v>
      </c>
      <c r="O128" s="3">
        <v>0</v>
      </c>
      <c r="P128" s="3">
        <v>0</v>
      </c>
      <c r="Q128" s="3">
        <v>0</v>
      </c>
      <c r="R128" s="3">
        <v>8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4</v>
      </c>
      <c r="AA128" s="3">
        <v>0</v>
      </c>
      <c r="AB128" s="3">
        <v>5</v>
      </c>
      <c r="AC128" s="3">
        <v>0</v>
      </c>
      <c r="AD128" s="3">
        <v>0</v>
      </c>
      <c r="AE128" s="4">
        <v>26</v>
      </c>
      <c r="AF128" s="3">
        <v>85</v>
      </c>
      <c r="AG128" s="11" t="s">
        <v>136</v>
      </c>
    </row>
    <row r="129" spans="1:33" ht="30" customHeight="1" thickBot="1">
      <c r="A129" s="9" t="s">
        <v>329</v>
      </c>
      <c r="B129" s="13" t="s">
        <v>187</v>
      </c>
      <c r="C129" s="3">
        <v>1</v>
      </c>
      <c r="D129" s="4">
        <v>1</v>
      </c>
      <c r="E129" s="3">
        <v>4</v>
      </c>
      <c r="F129" s="3">
        <v>0</v>
      </c>
      <c r="G129" s="3">
        <v>5</v>
      </c>
      <c r="H129" s="3">
        <v>38</v>
      </c>
      <c r="I129" s="4">
        <v>47</v>
      </c>
      <c r="J129" s="3">
        <v>3</v>
      </c>
      <c r="K129" s="3">
        <v>0</v>
      </c>
      <c r="L129" s="3">
        <v>4</v>
      </c>
      <c r="M129" s="3">
        <v>2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1</v>
      </c>
      <c r="Z129" s="3">
        <v>2</v>
      </c>
      <c r="AA129" s="3">
        <v>0</v>
      </c>
      <c r="AB129" s="3">
        <v>1</v>
      </c>
      <c r="AC129" s="3">
        <v>0</v>
      </c>
      <c r="AD129" s="3">
        <v>0</v>
      </c>
      <c r="AE129" s="4">
        <v>13</v>
      </c>
      <c r="AF129" s="3">
        <v>61</v>
      </c>
      <c r="AG129" s="11" t="s">
        <v>136</v>
      </c>
    </row>
    <row r="130" spans="1:33" ht="30" customHeight="1" thickBot="1">
      <c r="A130" s="9" t="s">
        <v>329</v>
      </c>
      <c r="B130" s="13" t="s">
        <v>188</v>
      </c>
      <c r="C130" s="3">
        <v>1</v>
      </c>
      <c r="D130" s="4">
        <v>1</v>
      </c>
      <c r="E130" s="3">
        <v>8</v>
      </c>
      <c r="F130" s="3">
        <v>1</v>
      </c>
      <c r="G130" s="3">
        <v>10</v>
      </c>
      <c r="H130" s="3">
        <v>98</v>
      </c>
      <c r="I130" s="4">
        <v>117</v>
      </c>
      <c r="J130" s="3">
        <v>2</v>
      </c>
      <c r="K130" s="3">
        <v>0</v>
      </c>
      <c r="L130" s="3">
        <v>5</v>
      </c>
      <c r="M130" s="3">
        <v>4</v>
      </c>
      <c r="N130" s="3">
        <v>1</v>
      </c>
      <c r="O130" s="3">
        <v>1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2</v>
      </c>
      <c r="Z130" s="3">
        <v>5</v>
      </c>
      <c r="AA130" s="3">
        <v>0</v>
      </c>
      <c r="AB130" s="3">
        <v>0</v>
      </c>
      <c r="AC130" s="3">
        <v>0</v>
      </c>
      <c r="AD130" s="3">
        <v>2</v>
      </c>
      <c r="AE130" s="4">
        <v>22</v>
      </c>
      <c r="AF130" s="3">
        <v>140</v>
      </c>
      <c r="AG130" s="11" t="s">
        <v>136</v>
      </c>
    </row>
    <row r="131" spans="1:33" ht="30" customHeight="1" thickBot="1">
      <c r="A131" s="9" t="s">
        <v>329</v>
      </c>
      <c r="B131" s="13" t="s">
        <v>195</v>
      </c>
      <c r="C131" s="3">
        <v>0</v>
      </c>
      <c r="D131" s="4">
        <v>0</v>
      </c>
      <c r="E131" s="3">
        <v>9</v>
      </c>
      <c r="F131" s="3">
        <v>0</v>
      </c>
      <c r="G131" s="3">
        <v>12</v>
      </c>
      <c r="H131" s="3">
        <v>101</v>
      </c>
      <c r="I131" s="4">
        <v>122</v>
      </c>
      <c r="J131" s="3">
        <v>5</v>
      </c>
      <c r="K131" s="3">
        <v>0</v>
      </c>
      <c r="L131" s="3">
        <v>10</v>
      </c>
      <c r="M131" s="3">
        <v>7</v>
      </c>
      <c r="N131" s="3">
        <v>0</v>
      </c>
      <c r="O131" s="3">
        <v>1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1</v>
      </c>
      <c r="Z131" s="3">
        <v>4</v>
      </c>
      <c r="AA131" s="3">
        <v>0</v>
      </c>
      <c r="AB131" s="3">
        <v>1</v>
      </c>
      <c r="AC131" s="3">
        <v>0</v>
      </c>
      <c r="AD131" s="3">
        <v>1</v>
      </c>
      <c r="AE131" s="4">
        <v>30</v>
      </c>
      <c r="AF131" s="3">
        <v>152</v>
      </c>
      <c r="AG131" s="11" t="s">
        <v>136</v>
      </c>
    </row>
    <row r="132" spans="1:33" ht="30" customHeight="1" thickBot="1">
      <c r="A132" s="9" t="s">
        <v>329</v>
      </c>
      <c r="B132" s="13" t="s">
        <v>196</v>
      </c>
      <c r="C132" s="3">
        <v>0</v>
      </c>
      <c r="D132" s="4">
        <v>0</v>
      </c>
      <c r="E132" s="3">
        <v>6</v>
      </c>
      <c r="F132" s="3">
        <v>0</v>
      </c>
      <c r="G132" s="3">
        <v>4</v>
      </c>
      <c r="H132" s="3">
        <v>50</v>
      </c>
      <c r="I132" s="4">
        <v>60</v>
      </c>
      <c r="J132" s="3">
        <v>4</v>
      </c>
      <c r="K132" s="3">
        <v>0</v>
      </c>
      <c r="L132" s="3">
        <v>4</v>
      </c>
      <c r="M132" s="3">
        <v>3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1</v>
      </c>
      <c r="Z132" s="3">
        <v>2</v>
      </c>
      <c r="AA132" s="3">
        <v>0</v>
      </c>
      <c r="AB132" s="3">
        <v>1</v>
      </c>
      <c r="AC132" s="3">
        <v>0</v>
      </c>
      <c r="AD132" s="3">
        <v>0</v>
      </c>
      <c r="AE132" s="4">
        <v>15</v>
      </c>
      <c r="AF132" s="3">
        <v>75</v>
      </c>
      <c r="AG132" s="11" t="s">
        <v>136</v>
      </c>
    </row>
    <row r="133" spans="1:33" ht="30" customHeight="1" thickBot="1">
      <c r="A133" s="9" t="s">
        <v>329</v>
      </c>
      <c r="B133" s="13" t="s">
        <v>197</v>
      </c>
      <c r="C133" s="3">
        <v>1</v>
      </c>
      <c r="D133" s="4">
        <v>1</v>
      </c>
      <c r="E133" s="3">
        <v>7</v>
      </c>
      <c r="F133" s="3">
        <v>1</v>
      </c>
      <c r="G133" s="3">
        <v>0</v>
      </c>
      <c r="H133" s="3">
        <v>50</v>
      </c>
      <c r="I133" s="4">
        <v>58</v>
      </c>
      <c r="J133" s="3">
        <v>2</v>
      </c>
      <c r="K133" s="3">
        <v>0</v>
      </c>
      <c r="L133" s="3">
        <v>4</v>
      </c>
      <c r="M133" s="3">
        <v>3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2</v>
      </c>
      <c r="AA133" s="3">
        <v>0</v>
      </c>
      <c r="AB133" s="3">
        <v>0</v>
      </c>
      <c r="AC133" s="3">
        <v>0</v>
      </c>
      <c r="AD133" s="3">
        <v>1</v>
      </c>
      <c r="AE133" s="4">
        <v>12</v>
      </c>
      <c r="AF133" s="3">
        <v>71</v>
      </c>
      <c r="AG133" s="11" t="s">
        <v>136</v>
      </c>
    </row>
    <row r="134" spans="1:33" ht="30" customHeight="1" thickBot="1">
      <c r="A134" s="9" t="s">
        <v>329</v>
      </c>
      <c r="B134" s="13" t="s">
        <v>199</v>
      </c>
      <c r="C134" s="3">
        <v>0</v>
      </c>
      <c r="D134" s="4">
        <v>0</v>
      </c>
      <c r="E134" s="3">
        <v>12</v>
      </c>
      <c r="F134" s="3">
        <v>0</v>
      </c>
      <c r="G134" s="3">
        <v>9</v>
      </c>
      <c r="H134" s="3">
        <v>54</v>
      </c>
      <c r="I134" s="4">
        <v>75</v>
      </c>
      <c r="J134" s="3">
        <v>3</v>
      </c>
      <c r="K134" s="3">
        <v>0</v>
      </c>
      <c r="L134" s="3">
        <v>7</v>
      </c>
      <c r="M134" s="3">
        <v>4</v>
      </c>
      <c r="N134" s="3">
        <v>0</v>
      </c>
      <c r="O134" s="3">
        <v>0</v>
      </c>
      <c r="P134" s="3">
        <v>0</v>
      </c>
      <c r="Q134" s="3">
        <v>0</v>
      </c>
      <c r="R134" s="3">
        <v>1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3</v>
      </c>
      <c r="AA134" s="3">
        <v>0</v>
      </c>
      <c r="AB134" s="3">
        <v>1</v>
      </c>
      <c r="AC134" s="3">
        <v>0</v>
      </c>
      <c r="AD134" s="3">
        <v>1</v>
      </c>
      <c r="AE134" s="4">
        <v>20</v>
      </c>
      <c r="AF134" s="3">
        <v>95</v>
      </c>
      <c r="AG134" s="11" t="s">
        <v>136</v>
      </c>
    </row>
    <row r="135" spans="1:33" ht="30" customHeight="1" thickBot="1">
      <c r="A135" s="9" t="s">
        <v>329</v>
      </c>
      <c r="B135" s="13" t="s">
        <v>209</v>
      </c>
      <c r="C135" s="3">
        <v>1</v>
      </c>
      <c r="D135" s="4">
        <v>1</v>
      </c>
      <c r="E135" s="3">
        <v>30</v>
      </c>
      <c r="F135" s="3">
        <v>2</v>
      </c>
      <c r="G135" s="3">
        <v>5</v>
      </c>
      <c r="H135" s="3">
        <v>0</v>
      </c>
      <c r="I135" s="4">
        <v>37</v>
      </c>
      <c r="J135" s="3">
        <v>39</v>
      </c>
      <c r="K135" s="3">
        <v>0</v>
      </c>
      <c r="L135" s="3">
        <v>4</v>
      </c>
      <c r="M135" s="3">
        <v>14</v>
      </c>
      <c r="N135" s="3">
        <v>0</v>
      </c>
      <c r="O135" s="3">
        <v>1</v>
      </c>
      <c r="P135" s="3">
        <v>0</v>
      </c>
      <c r="Q135" s="3">
        <v>0</v>
      </c>
      <c r="R135" s="3">
        <v>1</v>
      </c>
      <c r="S135" s="3">
        <v>0</v>
      </c>
      <c r="T135" s="3">
        <v>0</v>
      </c>
      <c r="U135" s="3">
        <v>0</v>
      </c>
      <c r="V135" s="3">
        <v>2</v>
      </c>
      <c r="W135" s="3">
        <v>3</v>
      </c>
      <c r="X135" s="3">
        <v>0</v>
      </c>
      <c r="Y135" s="3">
        <v>2</v>
      </c>
      <c r="Z135" s="3">
        <v>0</v>
      </c>
      <c r="AA135" s="3">
        <v>1</v>
      </c>
      <c r="AB135" s="3">
        <v>0</v>
      </c>
      <c r="AC135" s="3">
        <v>0</v>
      </c>
      <c r="AD135" s="3">
        <v>0</v>
      </c>
      <c r="AE135" s="4">
        <v>67</v>
      </c>
      <c r="AF135" s="3">
        <v>105</v>
      </c>
      <c r="AG135" s="11" t="s">
        <v>209</v>
      </c>
    </row>
    <row r="136" spans="1:33" ht="30" customHeight="1" thickBot="1">
      <c r="A136" s="9" t="s">
        <v>329</v>
      </c>
      <c r="B136" s="13" t="s">
        <v>210</v>
      </c>
      <c r="C136" s="3">
        <v>1</v>
      </c>
      <c r="D136" s="4">
        <v>1</v>
      </c>
      <c r="E136" s="3">
        <v>11</v>
      </c>
      <c r="F136" s="3">
        <v>0</v>
      </c>
      <c r="G136" s="3">
        <v>3</v>
      </c>
      <c r="H136" s="3">
        <v>0</v>
      </c>
      <c r="I136" s="4">
        <v>14</v>
      </c>
      <c r="J136" s="3">
        <v>4</v>
      </c>
      <c r="K136" s="3">
        <v>0</v>
      </c>
      <c r="L136" s="3">
        <v>1</v>
      </c>
      <c r="M136" s="3">
        <v>5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1</v>
      </c>
      <c r="Z136" s="3">
        <v>0</v>
      </c>
      <c r="AA136" s="3">
        <v>0</v>
      </c>
      <c r="AB136" s="3">
        <v>1</v>
      </c>
      <c r="AC136" s="3">
        <v>0</v>
      </c>
      <c r="AD136" s="3">
        <v>0</v>
      </c>
      <c r="AE136" s="4">
        <v>12</v>
      </c>
      <c r="AF136" s="3">
        <v>27</v>
      </c>
      <c r="AG136" s="11" t="s">
        <v>209</v>
      </c>
    </row>
    <row r="137" spans="1:33" ht="30" customHeight="1" thickBot="1">
      <c r="A137" s="9" t="s">
        <v>329</v>
      </c>
      <c r="B137" s="13" t="s">
        <v>242</v>
      </c>
      <c r="C137" s="3">
        <v>2</v>
      </c>
      <c r="D137" s="4">
        <v>2</v>
      </c>
      <c r="E137" s="3">
        <v>17</v>
      </c>
      <c r="F137" s="3">
        <v>0</v>
      </c>
      <c r="G137" s="3">
        <v>3</v>
      </c>
      <c r="H137" s="3">
        <v>8</v>
      </c>
      <c r="I137" s="4">
        <v>28</v>
      </c>
      <c r="J137" s="3">
        <v>4</v>
      </c>
      <c r="K137" s="3">
        <v>0</v>
      </c>
      <c r="L137" s="3">
        <v>7</v>
      </c>
      <c r="M137" s="3">
        <v>9</v>
      </c>
      <c r="N137" s="3">
        <v>1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2</v>
      </c>
      <c r="AA137" s="3">
        <v>0</v>
      </c>
      <c r="AB137" s="3">
        <v>5</v>
      </c>
      <c r="AC137" s="3">
        <v>0</v>
      </c>
      <c r="AD137" s="3">
        <v>0</v>
      </c>
      <c r="AE137" s="4">
        <v>28</v>
      </c>
      <c r="AF137" s="3">
        <v>58</v>
      </c>
      <c r="AG137" s="11" t="s">
        <v>170</v>
      </c>
    </row>
    <row r="138" spans="1:33" ht="30" customHeight="1" thickBot="1">
      <c r="A138" s="9" t="s">
        <v>329</v>
      </c>
      <c r="B138" s="13" t="s">
        <v>240</v>
      </c>
      <c r="C138" s="3">
        <v>0</v>
      </c>
      <c r="D138" s="4">
        <v>0</v>
      </c>
      <c r="E138" s="3">
        <v>15</v>
      </c>
      <c r="F138" s="3">
        <v>1</v>
      </c>
      <c r="G138" s="3">
        <v>5</v>
      </c>
      <c r="H138" s="3">
        <v>20</v>
      </c>
      <c r="I138" s="4">
        <v>41</v>
      </c>
      <c r="J138" s="3">
        <v>2</v>
      </c>
      <c r="K138" s="3">
        <v>0</v>
      </c>
      <c r="L138" s="3">
        <v>9</v>
      </c>
      <c r="M138" s="3">
        <v>9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1</v>
      </c>
      <c r="Z138" s="3">
        <v>1</v>
      </c>
      <c r="AA138" s="3">
        <v>0</v>
      </c>
      <c r="AB138" s="3">
        <v>3</v>
      </c>
      <c r="AC138" s="3">
        <v>0</v>
      </c>
      <c r="AD138" s="3">
        <v>0</v>
      </c>
      <c r="AE138" s="4">
        <v>25</v>
      </c>
      <c r="AF138" s="3">
        <v>66</v>
      </c>
      <c r="AG138" s="11" t="s">
        <v>170</v>
      </c>
    </row>
    <row r="139" spans="1:33" ht="30" customHeight="1" thickBot="1">
      <c r="A139" s="9" t="s">
        <v>329</v>
      </c>
      <c r="B139" s="13" t="s">
        <v>256</v>
      </c>
      <c r="C139" s="3">
        <v>1</v>
      </c>
      <c r="D139" s="4">
        <v>1</v>
      </c>
      <c r="E139" s="3">
        <v>13</v>
      </c>
      <c r="F139" s="3">
        <v>1</v>
      </c>
      <c r="G139" s="3">
        <v>4</v>
      </c>
      <c r="H139" s="3">
        <v>8</v>
      </c>
      <c r="I139" s="4">
        <v>26</v>
      </c>
      <c r="J139" s="3">
        <v>2</v>
      </c>
      <c r="K139" s="3">
        <v>0</v>
      </c>
      <c r="L139" s="3">
        <v>5</v>
      </c>
      <c r="M139" s="3">
        <v>7</v>
      </c>
      <c r="N139" s="3">
        <v>0</v>
      </c>
      <c r="O139" s="3">
        <v>1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1</v>
      </c>
      <c r="Y139" s="3">
        <v>0</v>
      </c>
      <c r="Z139" s="3">
        <v>1</v>
      </c>
      <c r="AA139" s="3">
        <v>0</v>
      </c>
      <c r="AB139" s="3">
        <v>3</v>
      </c>
      <c r="AC139" s="3">
        <v>0</v>
      </c>
      <c r="AD139" s="3">
        <v>1</v>
      </c>
      <c r="AE139" s="4">
        <v>21</v>
      </c>
      <c r="AF139" s="3">
        <v>48</v>
      </c>
      <c r="AG139" s="11" t="s">
        <v>170</v>
      </c>
    </row>
    <row r="140" spans="1:33" ht="30" customHeight="1" thickBot="1">
      <c r="A140" s="9" t="s">
        <v>329</v>
      </c>
      <c r="B140" s="13" t="s">
        <v>271</v>
      </c>
      <c r="C140" s="3">
        <v>0</v>
      </c>
      <c r="D140" s="4">
        <v>0</v>
      </c>
      <c r="E140" s="3">
        <v>6</v>
      </c>
      <c r="F140" s="3">
        <v>0</v>
      </c>
      <c r="G140" s="3">
        <v>1</v>
      </c>
      <c r="H140" s="3">
        <v>0</v>
      </c>
      <c r="I140" s="4">
        <v>7</v>
      </c>
      <c r="J140" s="3">
        <v>1</v>
      </c>
      <c r="K140" s="3">
        <v>0</v>
      </c>
      <c r="L140" s="3">
        <v>0</v>
      </c>
      <c r="M140" s="3">
        <v>0</v>
      </c>
      <c r="N140" s="3">
        <v>4</v>
      </c>
      <c r="O140" s="3">
        <v>4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4">
        <v>9</v>
      </c>
      <c r="AF140" s="3">
        <v>16</v>
      </c>
      <c r="AG140" s="11" t="s">
        <v>1</v>
      </c>
    </row>
    <row r="141" spans="1:33" ht="30" customHeight="1" thickBot="1">
      <c r="A141" s="9" t="s">
        <v>329</v>
      </c>
      <c r="B141" s="13" t="s">
        <v>286</v>
      </c>
      <c r="C141" s="3">
        <v>4</v>
      </c>
      <c r="D141" s="4">
        <v>4</v>
      </c>
      <c r="E141" s="3">
        <v>28</v>
      </c>
      <c r="F141" s="3">
        <v>2</v>
      </c>
      <c r="G141" s="3">
        <v>22</v>
      </c>
      <c r="H141" s="3">
        <v>30</v>
      </c>
      <c r="I141" s="4">
        <v>82</v>
      </c>
      <c r="J141" s="3">
        <v>6</v>
      </c>
      <c r="K141" s="3">
        <v>0</v>
      </c>
      <c r="L141" s="3">
        <v>14</v>
      </c>
      <c r="M141" s="3">
        <v>26</v>
      </c>
      <c r="N141" s="3">
        <v>0</v>
      </c>
      <c r="O141" s="3">
        <v>1</v>
      </c>
      <c r="P141" s="3">
        <v>0</v>
      </c>
      <c r="Q141" s="3">
        <v>0</v>
      </c>
      <c r="R141" s="3">
        <v>1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1</v>
      </c>
      <c r="Z141" s="3">
        <v>3</v>
      </c>
      <c r="AA141" s="3">
        <v>0</v>
      </c>
      <c r="AB141" s="3">
        <v>8</v>
      </c>
      <c r="AC141" s="3">
        <v>0</v>
      </c>
      <c r="AD141" s="3">
        <v>1</v>
      </c>
      <c r="AE141" s="4">
        <v>61</v>
      </c>
      <c r="AF141" s="3">
        <v>147</v>
      </c>
      <c r="AG141" s="11" t="s">
        <v>170</v>
      </c>
    </row>
    <row r="142" spans="1:33" ht="30" customHeight="1" thickBot="1">
      <c r="A142" s="9" t="s">
        <v>329</v>
      </c>
      <c r="B142" s="13" t="s">
        <v>289</v>
      </c>
      <c r="C142" s="3">
        <v>0</v>
      </c>
      <c r="D142" s="4">
        <v>0</v>
      </c>
      <c r="E142" s="3">
        <v>13</v>
      </c>
      <c r="F142" s="3">
        <v>0</v>
      </c>
      <c r="G142" s="3">
        <v>6</v>
      </c>
      <c r="H142" s="3">
        <v>68</v>
      </c>
      <c r="I142" s="4">
        <v>87</v>
      </c>
      <c r="J142" s="3">
        <v>4</v>
      </c>
      <c r="K142" s="3">
        <v>0</v>
      </c>
      <c r="L142" s="3">
        <v>5</v>
      </c>
      <c r="M142" s="3">
        <v>5</v>
      </c>
      <c r="N142" s="3">
        <v>1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2</v>
      </c>
      <c r="AA142" s="3">
        <v>0</v>
      </c>
      <c r="AB142" s="3">
        <v>3</v>
      </c>
      <c r="AC142" s="3">
        <v>0</v>
      </c>
      <c r="AD142" s="3">
        <v>0</v>
      </c>
      <c r="AE142" s="4">
        <v>20</v>
      </c>
      <c r="AF142" s="3">
        <v>107</v>
      </c>
      <c r="AG142" s="11" t="s">
        <v>136</v>
      </c>
    </row>
    <row r="143" spans="1:33" ht="30" customHeight="1" thickBot="1">
      <c r="A143" s="9" t="s">
        <v>329</v>
      </c>
      <c r="B143" s="13" t="s">
        <v>290</v>
      </c>
      <c r="C143" s="3">
        <v>0</v>
      </c>
      <c r="D143" s="4">
        <v>0</v>
      </c>
      <c r="E143" s="3">
        <v>5</v>
      </c>
      <c r="F143" s="3">
        <v>1</v>
      </c>
      <c r="G143" s="3">
        <v>1</v>
      </c>
      <c r="H143" s="3">
        <v>29</v>
      </c>
      <c r="I143" s="4">
        <v>36</v>
      </c>
      <c r="J143" s="3">
        <v>3</v>
      </c>
      <c r="K143" s="3">
        <v>0</v>
      </c>
      <c r="L143" s="3">
        <v>0</v>
      </c>
      <c r="M143" s="3">
        <v>2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1</v>
      </c>
      <c r="Z143" s="3">
        <v>1</v>
      </c>
      <c r="AA143" s="3">
        <v>0</v>
      </c>
      <c r="AB143" s="3">
        <v>2</v>
      </c>
      <c r="AC143" s="3">
        <v>0</v>
      </c>
      <c r="AD143" s="3">
        <v>0</v>
      </c>
      <c r="AE143" s="4">
        <v>9</v>
      </c>
      <c r="AF143" s="3">
        <v>45</v>
      </c>
      <c r="AG143" s="11" t="s">
        <v>136</v>
      </c>
    </row>
    <row r="144" spans="1:33" ht="30" customHeight="1" thickBot="1">
      <c r="A144" s="9" t="s">
        <v>335</v>
      </c>
      <c r="B144" s="13" t="s">
        <v>37</v>
      </c>
      <c r="C144" s="3">
        <v>0</v>
      </c>
      <c r="D144" s="4">
        <v>0</v>
      </c>
      <c r="E144" s="3">
        <v>2</v>
      </c>
      <c r="F144" s="3">
        <v>1</v>
      </c>
      <c r="G144" s="3">
        <v>2</v>
      </c>
      <c r="H144" s="3">
        <v>8</v>
      </c>
      <c r="I144" s="4">
        <v>13</v>
      </c>
      <c r="J144" s="3">
        <v>1</v>
      </c>
      <c r="K144" s="3">
        <v>0</v>
      </c>
      <c r="L144" s="3">
        <v>0</v>
      </c>
      <c r="M144" s="3">
        <v>0</v>
      </c>
      <c r="N144" s="3">
        <v>4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4">
        <v>5</v>
      </c>
      <c r="AF144" s="3">
        <v>18</v>
      </c>
      <c r="AG144" s="11" t="s">
        <v>1</v>
      </c>
    </row>
    <row r="145" spans="1:33" ht="30" customHeight="1" thickBot="1">
      <c r="A145" s="9" t="s">
        <v>335</v>
      </c>
      <c r="B145" s="13" t="s">
        <v>40</v>
      </c>
      <c r="C145" s="3">
        <v>0</v>
      </c>
      <c r="D145" s="4">
        <v>0</v>
      </c>
      <c r="E145" s="3">
        <v>3</v>
      </c>
      <c r="F145" s="3">
        <v>0</v>
      </c>
      <c r="G145" s="3">
        <v>0</v>
      </c>
      <c r="H145" s="3">
        <v>6</v>
      </c>
      <c r="I145" s="4">
        <v>9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4">
        <v>0</v>
      </c>
      <c r="AF145" s="3">
        <v>9</v>
      </c>
      <c r="AG145" s="11" t="s">
        <v>1</v>
      </c>
    </row>
    <row r="146" spans="1:33" ht="30" customHeight="1" thickBot="1">
      <c r="A146" s="9" t="s">
        <v>335</v>
      </c>
      <c r="B146" s="13" t="s">
        <v>42</v>
      </c>
      <c r="C146" s="3">
        <v>1</v>
      </c>
      <c r="D146" s="4">
        <v>1</v>
      </c>
      <c r="E146" s="3">
        <v>1</v>
      </c>
      <c r="F146" s="3">
        <v>0</v>
      </c>
      <c r="G146" s="3">
        <v>1</v>
      </c>
      <c r="H146" s="3">
        <v>3</v>
      </c>
      <c r="I146" s="4">
        <v>5</v>
      </c>
      <c r="J146" s="3">
        <v>0</v>
      </c>
      <c r="K146" s="3">
        <v>0</v>
      </c>
      <c r="L146" s="3">
        <v>0</v>
      </c>
      <c r="M146" s="3">
        <v>0</v>
      </c>
      <c r="N146" s="3">
        <v>2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4">
        <v>2</v>
      </c>
      <c r="AF146" s="3">
        <v>8</v>
      </c>
      <c r="AG146" s="11" t="s">
        <v>1</v>
      </c>
    </row>
    <row r="147" spans="1:33" ht="30" customHeight="1" thickBot="1">
      <c r="A147" s="9" t="s">
        <v>335</v>
      </c>
      <c r="B147" s="13" t="s">
        <v>80</v>
      </c>
      <c r="C147" s="3">
        <v>0</v>
      </c>
      <c r="D147" s="4">
        <v>0</v>
      </c>
      <c r="E147" s="3">
        <v>3</v>
      </c>
      <c r="F147" s="3">
        <v>0</v>
      </c>
      <c r="G147" s="3">
        <v>0</v>
      </c>
      <c r="H147" s="3">
        <v>2</v>
      </c>
      <c r="I147" s="4">
        <v>5</v>
      </c>
      <c r="J147" s="3">
        <v>1</v>
      </c>
      <c r="K147" s="3">
        <v>0</v>
      </c>
      <c r="L147" s="3">
        <v>0</v>
      </c>
      <c r="M147" s="3">
        <v>0</v>
      </c>
      <c r="N147" s="3">
        <v>1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4">
        <v>2</v>
      </c>
      <c r="AF147" s="3">
        <v>7</v>
      </c>
      <c r="AG147" s="11" t="s">
        <v>1</v>
      </c>
    </row>
    <row r="148" spans="1:33" ht="30" customHeight="1" thickBot="1">
      <c r="A148" s="9" t="s">
        <v>335</v>
      </c>
      <c r="B148" s="13" t="s">
        <v>127</v>
      </c>
      <c r="C148" s="3">
        <v>1</v>
      </c>
      <c r="D148" s="4">
        <v>1</v>
      </c>
      <c r="E148" s="3">
        <v>9</v>
      </c>
      <c r="F148" s="3">
        <v>1</v>
      </c>
      <c r="G148" s="3">
        <v>1</v>
      </c>
      <c r="H148" s="3">
        <v>18</v>
      </c>
      <c r="I148" s="4">
        <v>29</v>
      </c>
      <c r="J148" s="3">
        <v>3</v>
      </c>
      <c r="K148" s="3">
        <v>0</v>
      </c>
      <c r="L148" s="3">
        <v>0</v>
      </c>
      <c r="M148" s="3">
        <v>0</v>
      </c>
      <c r="N148" s="3">
        <v>0</v>
      </c>
      <c r="O148" s="3">
        <v>4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1</v>
      </c>
      <c r="AA148" s="3">
        <v>0</v>
      </c>
      <c r="AB148" s="3">
        <v>0</v>
      </c>
      <c r="AC148" s="3">
        <v>0</v>
      </c>
      <c r="AD148" s="3">
        <v>0</v>
      </c>
      <c r="AE148" s="4">
        <v>8</v>
      </c>
      <c r="AF148" s="3">
        <v>38</v>
      </c>
      <c r="AG148" s="11" t="s">
        <v>102</v>
      </c>
    </row>
    <row r="149" spans="1:33" ht="30" customHeight="1" thickBot="1">
      <c r="A149" s="9" t="s">
        <v>335</v>
      </c>
      <c r="B149" s="13" t="s">
        <v>145</v>
      </c>
      <c r="C149" s="3">
        <v>1</v>
      </c>
      <c r="D149" s="4">
        <v>1</v>
      </c>
      <c r="E149" s="3">
        <v>5</v>
      </c>
      <c r="F149" s="3">
        <v>0</v>
      </c>
      <c r="G149" s="3">
        <v>4</v>
      </c>
      <c r="H149" s="3">
        <v>36</v>
      </c>
      <c r="I149" s="4">
        <v>45</v>
      </c>
      <c r="J149" s="3">
        <v>3</v>
      </c>
      <c r="K149" s="3">
        <v>0</v>
      </c>
      <c r="L149" s="3">
        <v>4</v>
      </c>
      <c r="M149" s="3">
        <v>3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1</v>
      </c>
      <c r="AA149" s="3">
        <v>0</v>
      </c>
      <c r="AB149" s="3">
        <v>1</v>
      </c>
      <c r="AC149" s="3">
        <v>0</v>
      </c>
      <c r="AD149" s="3">
        <v>2</v>
      </c>
      <c r="AE149" s="4">
        <v>14</v>
      </c>
      <c r="AF149" s="3">
        <v>60</v>
      </c>
      <c r="AG149" s="11" t="s">
        <v>136</v>
      </c>
    </row>
    <row r="150" spans="1:33" ht="30" customHeight="1" thickBot="1">
      <c r="A150" s="9" t="s">
        <v>335</v>
      </c>
      <c r="B150" s="13" t="s">
        <v>192</v>
      </c>
      <c r="C150" s="3">
        <v>0</v>
      </c>
      <c r="D150" s="4">
        <v>0</v>
      </c>
      <c r="E150" s="3">
        <v>9</v>
      </c>
      <c r="F150" s="3">
        <v>1</v>
      </c>
      <c r="G150" s="3">
        <v>2</v>
      </c>
      <c r="H150" s="3">
        <v>53</v>
      </c>
      <c r="I150" s="4">
        <v>65</v>
      </c>
      <c r="J150" s="3">
        <v>1</v>
      </c>
      <c r="K150" s="3">
        <v>0</v>
      </c>
      <c r="L150" s="3">
        <v>0</v>
      </c>
      <c r="M150" s="3">
        <v>2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4</v>
      </c>
      <c r="AC150" s="3">
        <v>0</v>
      </c>
      <c r="AD150" s="3">
        <v>1</v>
      </c>
      <c r="AE150" s="4">
        <v>9</v>
      </c>
      <c r="AF150" s="3">
        <v>74</v>
      </c>
      <c r="AG150" s="11" t="s">
        <v>136</v>
      </c>
    </row>
    <row r="151" spans="1:33" ht="30" customHeight="1" thickBot="1">
      <c r="A151" s="9" t="s">
        <v>335</v>
      </c>
      <c r="B151" s="13" t="s">
        <v>217</v>
      </c>
      <c r="C151" s="3">
        <v>2</v>
      </c>
      <c r="D151" s="4">
        <v>2</v>
      </c>
      <c r="E151" s="3">
        <v>5</v>
      </c>
      <c r="F151" s="3">
        <v>2</v>
      </c>
      <c r="G151" s="3">
        <v>1</v>
      </c>
      <c r="H151" s="3">
        <v>0</v>
      </c>
      <c r="I151" s="4">
        <v>8</v>
      </c>
      <c r="J151" s="3">
        <v>4</v>
      </c>
      <c r="K151" s="3">
        <v>0</v>
      </c>
      <c r="L151" s="3">
        <v>1</v>
      </c>
      <c r="M151" s="3">
        <v>5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1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4">
        <v>11</v>
      </c>
      <c r="AF151" s="3">
        <v>21</v>
      </c>
      <c r="AG151" s="11" t="s">
        <v>209</v>
      </c>
    </row>
    <row r="152" spans="1:33" ht="36.950000000000003" customHeight="1" thickBot="1">
      <c r="A152" s="9" t="s">
        <v>335</v>
      </c>
      <c r="B152" s="13" t="s">
        <v>235</v>
      </c>
      <c r="C152" s="3">
        <v>1</v>
      </c>
      <c r="D152" s="4">
        <v>1</v>
      </c>
      <c r="E152" s="3">
        <v>10</v>
      </c>
      <c r="F152" s="3">
        <v>0</v>
      </c>
      <c r="G152" s="3">
        <v>8</v>
      </c>
      <c r="H152" s="3">
        <v>2</v>
      </c>
      <c r="I152" s="4">
        <v>20</v>
      </c>
      <c r="J152" s="3">
        <v>3</v>
      </c>
      <c r="K152" s="3">
        <v>0</v>
      </c>
      <c r="L152" s="3">
        <v>4</v>
      </c>
      <c r="M152" s="3">
        <v>8</v>
      </c>
      <c r="N152" s="3">
        <v>0</v>
      </c>
      <c r="O152" s="3">
        <v>0</v>
      </c>
      <c r="P152" s="3">
        <v>0</v>
      </c>
      <c r="Q152" s="3">
        <v>0</v>
      </c>
      <c r="R152" s="3">
        <v>2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3</v>
      </c>
      <c r="AA152" s="3">
        <v>0</v>
      </c>
      <c r="AB152" s="3">
        <v>5</v>
      </c>
      <c r="AC152" s="3">
        <v>0</v>
      </c>
      <c r="AD152" s="3">
        <v>0</v>
      </c>
      <c r="AE152" s="4">
        <v>25</v>
      </c>
      <c r="AF152" s="3">
        <v>46</v>
      </c>
      <c r="AG152" s="11" t="s">
        <v>170</v>
      </c>
    </row>
    <row r="153" spans="1:33" ht="30" customHeight="1" thickBot="1">
      <c r="A153" s="9" t="s">
        <v>335</v>
      </c>
      <c r="B153" s="13" t="s">
        <v>257</v>
      </c>
      <c r="C153" s="3">
        <v>0</v>
      </c>
      <c r="D153" s="4">
        <v>0</v>
      </c>
      <c r="E153" s="3">
        <v>8</v>
      </c>
      <c r="F153" s="3">
        <v>0</v>
      </c>
      <c r="G153" s="3">
        <v>2</v>
      </c>
      <c r="H153" s="3">
        <v>2</v>
      </c>
      <c r="I153" s="4">
        <v>12</v>
      </c>
      <c r="J153" s="3">
        <v>1</v>
      </c>
      <c r="K153" s="3">
        <v>0</v>
      </c>
      <c r="L153" s="3">
        <v>3</v>
      </c>
      <c r="M153" s="3">
        <v>5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0</v>
      </c>
      <c r="AB153" s="3">
        <v>1</v>
      </c>
      <c r="AC153" s="3">
        <v>0</v>
      </c>
      <c r="AD153" s="3">
        <v>0</v>
      </c>
      <c r="AE153" s="4">
        <v>11</v>
      </c>
      <c r="AF153" s="3">
        <v>23</v>
      </c>
      <c r="AG153" s="11" t="s">
        <v>170</v>
      </c>
    </row>
    <row r="154" spans="1:33" ht="30" customHeight="1" thickBot="1">
      <c r="A154" s="9" t="s">
        <v>335</v>
      </c>
      <c r="B154" s="13" t="s">
        <v>277</v>
      </c>
      <c r="C154" s="3">
        <v>0</v>
      </c>
      <c r="D154" s="4">
        <v>0</v>
      </c>
      <c r="E154" s="3">
        <v>4</v>
      </c>
      <c r="F154" s="3">
        <v>0</v>
      </c>
      <c r="G154" s="3">
        <v>0</v>
      </c>
      <c r="H154" s="3">
        <v>0</v>
      </c>
      <c r="I154" s="4">
        <v>4</v>
      </c>
      <c r="J154" s="3">
        <v>1</v>
      </c>
      <c r="K154" s="3">
        <v>0</v>
      </c>
      <c r="L154" s="3">
        <v>0</v>
      </c>
      <c r="M154" s="3">
        <v>0</v>
      </c>
      <c r="N154" s="3">
        <v>3</v>
      </c>
      <c r="O154" s="3">
        <v>2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4">
        <v>6</v>
      </c>
      <c r="AF154" s="3">
        <v>10</v>
      </c>
      <c r="AG154" s="11" t="s">
        <v>1</v>
      </c>
    </row>
    <row r="155" spans="1:33" ht="30" customHeight="1" thickBot="1">
      <c r="A155" s="9" t="s">
        <v>336</v>
      </c>
      <c r="B155" s="13" t="s">
        <v>13</v>
      </c>
      <c r="C155" s="3">
        <v>0</v>
      </c>
      <c r="D155" s="4">
        <v>0</v>
      </c>
      <c r="E155" s="3">
        <v>1</v>
      </c>
      <c r="F155" s="3">
        <v>1</v>
      </c>
      <c r="G155" s="3">
        <v>1</v>
      </c>
      <c r="H155" s="3">
        <v>3</v>
      </c>
      <c r="I155" s="4">
        <v>6</v>
      </c>
      <c r="J155" s="3">
        <v>1</v>
      </c>
      <c r="K155" s="3">
        <v>0</v>
      </c>
      <c r="L155" s="3">
        <v>0</v>
      </c>
      <c r="M155" s="3">
        <v>0</v>
      </c>
      <c r="N155" s="3">
        <v>1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4">
        <v>2</v>
      </c>
      <c r="AF155" s="3">
        <v>8</v>
      </c>
      <c r="AG155" s="11" t="s">
        <v>1</v>
      </c>
    </row>
    <row r="156" spans="1:33" ht="30" customHeight="1" thickBot="1">
      <c r="A156" s="9" t="s">
        <v>336</v>
      </c>
      <c r="B156" s="13" t="s">
        <v>17</v>
      </c>
      <c r="C156" s="3">
        <v>0</v>
      </c>
      <c r="D156" s="4">
        <v>0</v>
      </c>
      <c r="E156" s="3">
        <v>1</v>
      </c>
      <c r="F156" s="3">
        <v>0</v>
      </c>
      <c r="G156" s="3">
        <v>1</v>
      </c>
      <c r="H156" s="3">
        <v>4</v>
      </c>
      <c r="I156" s="4">
        <v>6</v>
      </c>
      <c r="J156" s="3">
        <v>0</v>
      </c>
      <c r="K156" s="3">
        <v>0</v>
      </c>
      <c r="L156" s="3">
        <v>0</v>
      </c>
      <c r="M156" s="3">
        <v>0</v>
      </c>
      <c r="N156" s="3">
        <v>1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4">
        <v>1</v>
      </c>
      <c r="AF156" s="3">
        <v>7</v>
      </c>
      <c r="AG156" s="11" t="s">
        <v>1</v>
      </c>
    </row>
    <row r="157" spans="1:33" ht="30" customHeight="1" thickBot="1">
      <c r="A157" s="9" t="s">
        <v>336</v>
      </c>
      <c r="B157" s="13" t="s">
        <v>26</v>
      </c>
      <c r="C157" s="3">
        <v>0</v>
      </c>
      <c r="D157" s="4">
        <v>0</v>
      </c>
      <c r="E157" s="3">
        <v>1</v>
      </c>
      <c r="F157" s="3">
        <v>0</v>
      </c>
      <c r="G157" s="3">
        <v>1</v>
      </c>
      <c r="H157" s="3">
        <v>3</v>
      </c>
      <c r="I157" s="4">
        <v>5</v>
      </c>
      <c r="J157" s="3">
        <v>1</v>
      </c>
      <c r="K157" s="3">
        <v>0</v>
      </c>
      <c r="L157" s="3">
        <v>0</v>
      </c>
      <c r="M157" s="3">
        <v>0</v>
      </c>
      <c r="N157" s="3">
        <v>1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4">
        <v>2</v>
      </c>
      <c r="AF157" s="3">
        <v>7</v>
      </c>
      <c r="AG157" s="11" t="s">
        <v>1</v>
      </c>
    </row>
    <row r="158" spans="1:33" ht="30" customHeight="1" thickBot="1">
      <c r="A158" s="9" t="s">
        <v>336</v>
      </c>
      <c r="B158" s="13" t="s">
        <v>28</v>
      </c>
      <c r="C158" s="3">
        <v>0</v>
      </c>
      <c r="D158" s="4">
        <v>0</v>
      </c>
      <c r="E158" s="3">
        <v>1</v>
      </c>
      <c r="F158" s="3">
        <v>0</v>
      </c>
      <c r="G158" s="3">
        <v>0</v>
      </c>
      <c r="H158" s="3">
        <v>3</v>
      </c>
      <c r="I158" s="4">
        <v>4</v>
      </c>
      <c r="J158" s="3">
        <v>1</v>
      </c>
      <c r="K158" s="3">
        <v>0</v>
      </c>
      <c r="L158" s="3">
        <v>0</v>
      </c>
      <c r="M158" s="3">
        <v>0</v>
      </c>
      <c r="N158" s="3">
        <v>1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4">
        <v>2</v>
      </c>
      <c r="AF158" s="3">
        <v>6</v>
      </c>
      <c r="AG158" s="11" t="s">
        <v>1</v>
      </c>
    </row>
    <row r="159" spans="1:33" ht="30" customHeight="1" thickBot="1">
      <c r="A159" s="9" t="s">
        <v>336</v>
      </c>
      <c r="B159" s="13" t="s">
        <v>48</v>
      </c>
      <c r="C159" s="3">
        <v>0</v>
      </c>
      <c r="D159" s="4">
        <v>0</v>
      </c>
      <c r="E159" s="3">
        <v>2</v>
      </c>
      <c r="F159" s="3">
        <v>0</v>
      </c>
      <c r="G159" s="3">
        <v>0</v>
      </c>
      <c r="H159" s="3">
        <v>3</v>
      </c>
      <c r="I159" s="4">
        <v>5</v>
      </c>
      <c r="J159" s="3">
        <v>1</v>
      </c>
      <c r="K159" s="3">
        <v>0</v>
      </c>
      <c r="L159" s="3">
        <v>0</v>
      </c>
      <c r="M159" s="3">
        <v>0</v>
      </c>
      <c r="N159" s="3">
        <v>2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4">
        <v>3</v>
      </c>
      <c r="AF159" s="3">
        <v>8</v>
      </c>
      <c r="AG159" s="11" t="s">
        <v>1</v>
      </c>
    </row>
    <row r="160" spans="1:33" ht="30" customHeight="1" thickBot="1">
      <c r="A160" s="9" t="s">
        <v>336</v>
      </c>
      <c r="B160" s="13" t="s">
        <v>52</v>
      </c>
      <c r="C160" s="3">
        <v>0</v>
      </c>
      <c r="D160" s="4">
        <v>0</v>
      </c>
      <c r="E160" s="3">
        <v>4</v>
      </c>
      <c r="F160" s="3">
        <v>0</v>
      </c>
      <c r="G160" s="3">
        <v>3</v>
      </c>
      <c r="H160" s="3">
        <v>15</v>
      </c>
      <c r="I160" s="4">
        <v>22</v>
      </c>
      <c r="J160" s="3">
        <v>2</v>
      </c>
      <c r="K160" s="3">
        <v>0</v>
      </c>
      <c r="L160" s="3">
        <v>0</v>
      </c>
      <c r="M160" s="3">
        <v>0</v>
      </c>
      <c r="N160" s="3">
        <v>4</v>
      </c>
      <c r="O160" s="3">
        <v>1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4">
        <v>7</v>
      </c>
      <c r="AF160" s="3">
        <v>29</v>
      </c>
      <c r="AG160" s="11" t="s">
        <v>1</v>
      </c>
    </row>
    <row r="161" spans="1:33" ht="30" customHeight="1" thickBot="1">
      <c r="A161" s="9" t="s">
        <v>336</v>
      </c>
      <c r="B161" s="13" t="s">
        <v>60</v>
      </c>
      <c r="C161" s="3">
        <v>1</v>
      </c>
      <c r="D161" s="4">
        <v>1</v>
      </c>
      <c r="E161" s="3">
        <v>1</v>
      </c>
      <c r="F161" s="3">
        <v>0</v>
      </c>
      <c r="G161" s="3">
        <v>0</v>
      </c>
      <c r="H161" s="3">
        <v>3</v>
      </c>
      <c r="I161" s="4">
        <v>4</v>
      </c>
      <c r="J161" s="3">
        <v>0</v>
      </c>
      <c r="K161" s="3">
        <v>0</v>
      </c>
      <c r="L161" s="3">
        <v>0</v>
      </c>
      <c r="M161" s="3">
        <v>0</v>
      </c>
      <c r="N161" s="3">
        <v>1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4">
        <v>1</v>
      </c>
      <c r="AF161" s="3">
        <v>6</v>
      </c>
      <c r="AG161" s="11" t="s">
        <v>1</v>
      </c>
    </row>
    <row r="162" spans="1:33" ht="30" customHeight="1" thickBot="1">
      <c r="A162" s="9" t="s">
        <v>336</v>
      </c>
      <c r="B162" s="13" t="s">
        <v>83</v>
      </c>
      <c r="C162" s="3">
        <v>0</v>
      </c>
      <c r="D162" s="4">
        <v>0</v>
      </c>
      <c r="E162" s="3">
        <v>0</v>
      </c>
      <c r="F162" s="3">
        <v>0</v>
      </c>
      <c r="G162" s="3">
        <v>0</v>
      </c>
      <c r="H162" s="3">
        <v>3</v>
      </c>
      <c r="I162" s="4">
        <v>3</v>
      </c>
      <c r="J162" s="3">
        <v>1</v>
      </c>
      <c r="K162" s="3">
        <v>0</v>
      </c>
      <c r="L162" s="3">
        <v>0</v>
      </c>
      <c r="M162" s="3">
        <v>0</v>
      </c>
      <c r="N162" s="3">
        <v>2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4">
        <v>3</v>
      </c>
      <c r="AF162" s="3">
        <v>6</v>
      </c>
      <c r="AG162" s="11" t="s">
        <v>1</v>
      </c>
    </row>
    <row r="163" spans="1:33" ht="30" customHeight="1" thickBot="1">
      <c r="A163" s="9" t="s">
        <v>336</v>
      </c>
      <c r="B163" s="13" t="s">
        <v>93</v>
      </c>
      <c r="C163" s="3">
        <v>0</v>
      </c>
      <c r="D163" s="4">
        <v>0</v>
      </c>
      <c r="E163" s="3">
        <v>3</v>
      </c>
      <c r="F163" s="3">
        <v>0</v>
      </c>
      <c r="G163" s="3">
        <v>0</v>
      </c>
      <c r="H163" s="3">
        <v>3</v>
      </c>
      <c r="I163" s="4">
        <v>6</v>
      </c>
      <c r="J163" s="3">
        <v>1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4">
        <v>1</v>
      </c>
      <c r="AF163" s="3">
        <v>7</v>
      </c>
      <c r="AG163" s="11" t="s">
        <v>1</v>
      </c>
    </row>
    <row r="164" spans="1:33" ht="30" customHeight="1" thickBot="1">
      <c r="A164" s="9" t="s">
        <v>336</v>
      </c>
      <c r="B164" s="13" t="s">
        <v>120</v>
      </c>
      <c r="C164" s="3">
        <v>0</v>
      </c>
      <c r="D164" s="4">
        <v>0</v>
      </c>
      <c r="E164" s="3">
        <v>5</v>
      </c>
      <c r="F164" s="3">
        <v>0</v>
      </c>
      <c r="G164" s="3">
        <v>2</v>
      </c>
      <c r="H164" s="3">
        <v>7</v>
      </c>
      <c r="I164" s="4">
        <v>14</v>
      </c>
      <c r="J164" s="3">
        <v>2</v>
      </c>
      <c r="K164" s="3">
        <v>0</v>
      </c>
      <c r="L164" s="3">
        <v>0</v>
      </c>
      <c r="M164" s="3">
        <v>0</v>
      </c>
      <c r="N164" s="3">
        <v>0</v>
      </c>
      <c r="O164" s="3">
        <v>1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4">
        <v>3</v>
      </c>
      <c r="AF164" s="3">
        <v>17</v>
      </c>
      <c r="AG164" s="11" t="s">
        <v>102</v>
      </c>
    </row>
    <row r="165" spans="1:33" ht="30" customHeight="1" thickBot="1">
      <c r="A165" s="9" t="s">
        <v>336</v>
      </c>
      <c r="B165" s="13" t="s">
        <v>130</v>
      </c>
      <c r="C165" s="3">
        <v>1</v>
      </c>
      <c r="D165" s="4">
        <v>1</v>
      </c>
      <c r="E165" s="3">
        <v>3</v>
      </c>
      <c r="F165" s="3">
        <v>0</v>
      </c>
      <c r="G165" s="3">
        <v>0</v>
      </c>
      <c r="H165" s="3">
        <v>11</v>
      </c>
      <c r="I165" s="4">
        <v>14</v>
      </c>
      <c r="J165" s="3">
        <v>1</v>
      </c>
      <c r="K165" s="3">
        <v>0</v>
      </c>
      <c r="L165" s="3">
        <v>0</v>
      </c>
      <c r="M165" s="3">
        <v>0</v>
      </c>
      <c r="N165" s="3">
        <v>0</v>
      </c>
      <c r="O165" s="3">
        <v>3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4">
        <v>4</v>
      </c>
      <c r="AF165" s="3">
        <v>19</v>
      </c>
      <c r="AG165" s="11" t="s">
        <v>102</v>
      </c>
    </row>
    <row r="166" spans="1:33" ht="30" customHeight="1" thickBot="1">
      <c r="A166" s="9" t="s">
        <v>336</v>
      </c>
      <c r="B166" s="13" t="s">
        <v>146</v>
      </c>
      <c r="C166" s="3">
        <v>0</v>
      </c>
      <c r="D166" s="4">
        <v>0</v>
      </c>
      <c r="E166" s="3">
        <v>4</v>
      </c>
      <c r="F166" s="3">
        <v>0</v>
      </c>
      <c r="G166" s="3">
        <v>4</v>
      </c>
      <c r="H166" s="3">
        <v>81</v>
      </c>
      <c r="I166" s="4">
        <v>89</v>
      </c>
      <c r="J166" s="3">
        <v>4</v>
      </c>
      <c r="K166" s="3">
        <v>0</v>
      </c>
      <c r="L166" s="3">
        <v>4</v>
      </c>
      <c r="M166" s="3">
        <v>4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1</v>
      </c>
      <c r="W166" s="3">
        <v>0</v>
      </c>
      <c r="X166" s="3">
        <v>0</v>
      </c>
      <c r="Y166" s="3">
        <v>2</v>
      </c>
      <c r="Z166" s="3">
        <v>2</v>
      </c>
      <c r="AA166" s="3">
        <v>0</v>
      </c>
      <c r="AB166" s="3">
        <v>3</v>
      </c>
      <c r="AC166" s="3">
        <v>0</v>
      </c>
      <c r="AD166" s="3">
        <v>0</v>
      </c>
      <c r="AE166" s="4">
        <v>20</v>
      </c>
      <c r="AF166" s="3">
        <v>109</v>
      </c>
      <c r="AG166" s="11" t="s">
        <v>136</v>
      </c>
    </row>
    <row r="167" spans="1:33" ht="30" customHeight="1" thickBot="1">
      <c r="A167" s="9" t="s">
        <v>336</v>
      </c>
      <c r="B167" s="13" t="s">
        <v>185</v>
      </c>
      <c r="C167" s="3">
        <v>0</v>
      </c>
      <c r="D167" s="4">
        <v>0</v>
      </c>
      <c r="E167" s="3">
        <v>2</v>
      </c>
      <c r="F167" s="3">
        <v>0</v>
      </c>
      <c r="G167" s="3">
        <v>0</v>
      </c>
      <c r="H167" s="3">
        <v>8</v>
      </c>
      <c r="I167" s="4">
        <v>10</v>
      </c>
      <c r="J167" s="3">
        <v>2</v>
      </c>
      <c r="K167" s="3">
        <v>0</v>
      </c>
      <c r="L167" s="3">
        <v>0</v>
      </c>
      <c r="M167" s="3">
        <v>1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2</v>
      </c>
      <c r="AC167" s="3">
        <v>0</v>
      </c>
      <c r="AD167" s="3">
        <v>0</v>
      </c>
      <c r="AE167" s="4">
        <v>5</v>
      </c>
      <c r="AF167" s="3">
        <v>15</v>
      </c>
      <c r="AG167" s="11" t="s">
        <v>136</v>
      </c>
    </row>
    <row r="168" spans="1:33" ht="30" customHeight="1" thickBot="1">
      <c r="A168" s="9" t="s">
        <v>336</v>
      </c>
      <c r="B168" s="13" t="s">
        <v>191</v>
      </c>
      <c r="C168" s="3">
        <v>0</v>
      </c>
      <c r="D168" s="4">
        <v>0</v>
      </c>
      <c r="E168" s="3">
        <v>5</v>
      </c>
      <c r="F168" s="3">
        <v>0</v>
      </c>
      <c r="G168" s="3">
        <v>2</v>
      </c>
      <c r="H168" s="3">
        <v>63</v>
      </c>
      <c r="I168" s="4">
        <v>70</v>
      </c>
      <c r="J168" s="3">
        <v>4</v>
      </c>
      <c r="K168" s="3">
        <v>0</v>
      </c>
      <c r="L168" s="3">
        <v>1</v>
      </c>
      <c r="M168" s="3">
        <v>3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1</v>
      </c>
      <c r="W168" s="3">
        <v>0</v>
      </c>
      <c r="X168" s="3">
        <v>0</v>
      </c>
      <c r="Y168" s="3">
        <v>0</v>
      </c>
      <c r="Z168" s="3">
        <v>2</v>
      </c>
      <c r="AA168" s="3">
        <v>0</v>
      </c>
      <c r="AB168" s="3">
        <v>3</v>
      </c>
      <c r="AC168" s="3">
        <v>0</v>
      </c>
      <c r="AD168" s="3">
        <v>0</v>
      </c>
      <c r="AE168" s="4">
        <v>14</v>
      </c>
      <c r="AF168" s="3">
        <v>84</v>
      </c>
      <c r="AG168" s="11" t="s">
        <v>136</v>
      </c>
    </row>
    <row r="169" spans="1:33" ht="30" customHeight="1" thickBot="1">
      <c r="A169" s="9" t="s">
        <v>336</v>
      </c>
      <c r="B169" s="13" t="s">
        <v>204</v>
      </c>
      <c r="C169" s="3">
        <v>1</v>
      </c>
      <c r="D169" s="4">
        <v>1</v>
      </c>
      <c r="E169" s="3">
        <v>7</v>
      </c>
      <c r="F169" s="3">
        <v>1</v>
      </c>
      <c r="G169" s="3">
        <v>10</v>
      </c>
      <c r="H169" s="3">
        <v>111</v>
      </c>
      <c r="I169" s="4">
        <v>129</v>
      </c>
      <c r="J169" s="3">
        <v>4</v>
      </c>
      <c r="K169" s="3">
        <v>0</v>
      </c>
      <c r="L169" s="3">
        <v>0</v>
      </c>
      <c r="M169" s="3">
        <v>4</v>
      </c>
      <c r="N169" s="3">
        <v>0</v>
      </c>
      <c r="O169" s="3">
        <v>3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2</v>
      </c>
      <c r="Z169" s="3">
        <v>4</v>
      </c>
      <c r="AA169" s="3">
        <v>0</v>
      </c>
      <c r="AB169" s="3">
        <v>5</v>
      </c>
      <c r="AC169" s="3">
        <v>0</v>
      </c>
      <c r="AD169" s="3">
        <v>1</v>
      </c>
      <c r="AE169" s="4">
        <v>23</v>
      </c>
      <c r="AF169" s="3">
        <v>153</v>
      </c>
      <c r="AG169" s="11" t="s">
        <v>136</v>
      </c>
    </row>
    <row r="170" spans="1:33" ht="30" customHeight="1" thickBot="1">
      <c r="A170" s="9" t="s">
        <v>336</v>
      </c>
      <c r="B170" s="13" t="s">
        <v>218</v>
      </c>
      <c r="C170" s="3">
        <v>1</v>
      </c>
      <c r="D170" s="4">
        <v>1</v>
      </c>
      <c r="E170" s="3">
        <v>6</v>
      </c>
      <c r="F170" s="3">
        <v>1</v>
      </c>
      <c r="G170" s="3">
        <v>1</v>
      </c>
      <c r="H170" s="3">
        <v>2</v>
      </c>
      <c r="I170" s="4">
        <v>10</v>
      </c>
      <c r="J170" s="3">
        <v>4</v>
      </c>
      <c r="K170" s="3">
        <v>0</v>
      </c>
      <c r="L170" s="3">
        <v>1</v>
      </c>
      <c r="M170" s="3">
        <v>5</v>
      </c>
      <c r="N170" s="3">
        <v>0</v>
      </c>
      <c r="O170" s="3">
        <v>1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1</v>
      </c>
      <c r="X170" s="3">
        <v>0</v>
      </c>
      <c r="Y170" s="3">
        <v>0</v>
      </c>
      <c r="Z170" s="3">
        <v>0</v>
      </c>
      <c r="AA170" s="3">
        <v>0</v>
      </c>
      <c r="AB170" s="3">
        <v>1</v>
      </c>
      <c r="AC170" s="3">
        <v>0</v>
      </c>
      <c r="AD170" s="3">
        <v>0</v>
      </c>
      <c r="AE170" s="4">
        <v>13</v>
      </c>
      <c r="AF170" s="3">
        <v>24</v>
      </c>
      <c r="AG170" s="11" t="s">
        <v>209</v>
      </c>
    </row>
    <row r="171" spans="1:33" ht="30" customHeight="1" thickBot="1">
      <c r="A171" s="9" t="s">
        <v>336</v>
      </c>
      <c r="B171" s="13" t="s">
        <v>236</v>
      </c>
      <c r="C171" s="3">
        <v>1</v>
      </c>
      <c r="D171" s="4">
        <v>1</v>
      </c>
      <c r="E171" s="3">
        <v>14</v>
      </c>
      <c r="F171" s="3">
        <v>0</v>
      </c>
      <c r="G171" s="3">
        <v>6</v>
      </c>
      <c r="H171" s="3">
        <v>3</v>
      </c>
      <c r="I171" s="4">
        <v>23</v>
      </c>
      <c r="J171" s="3">
        <v>2</v>
      </c>
      <c r="K171" s="3">
        <v>0</v>
      </c>
      <c r="L171" s="3">
        <v>5</v>
      </c>
      <c r="M171" s="3">
        <v>9</v>
      </c>
      <c r="N171" s="3">
        <v>0</v>
      </c>
      <c r="O171" s="3">
        <v>0</v>
      </c>
      <c r="P171" s="3">
        <v>0</v>
      </c>
      <c r="Q171" s="3">
        <v>0</v>
      </c>
      <c r="R171" s="3">
        <v>1</v>
      </c>
      <c r="S171" s="3">
        <v>0</v>
      </c>
      <c r="T171" s="3">
        <v>0</v>
      </c>
      <c r="U171" s="3">
        <v>0</v>
      </c>
      <c r="V171" s="3">
        <v>0</v>
      </c>
      <c r="W171" s="3">
        <v>1</v>
      </c>
      <c r="X171" s="3">
        <v>0</v>
      </c>
      <c r="Y171" s="3">
        <v>0</v>
      </c>
      <c r="Z171" s="3">
        <v>1</v>
      </c>
      <c r="AA171" s="3">
        <v>0</v>
      </c>
      <c r="AB171" s="3">
        <v>7</v>
      </c>
      <c r="AC171" s="3">
        <v>0</v>
      </c>
      <c r="AD171" s="3">
        <v>0</v>
      </c>
      <c r="AE171" s="4">
        <v>26</v>
      </c>
      <c r="AF171" s="3">
        <v>50</v>
      </c>
      <c r="AG171" s="11" t="s">
        <v>170</v>
      </c>
    </row>
    <row r="172" spans="1:33" ht="30" customHeight="1" thickBot="1">
      <c r="A172" s="9" t="s">
        <v>336</v>
      </c>
      <c r="B172" s="13" t="s">
        <v>248</v>
      </c>
      <c r="C172" s="3">
        <v>0</v>
      </c>
      <c r="D172" s="4">
        <v>0</v>
      </c>
      <c r="E172" s="3">
        <v>13</v>
      </c>
      <c r="F172" s="3">
        <v>1</v>
      </c>
      <c r="G172" s="3">
        <v>5</v>
      </c>
      <c r="H172" s="3">
        <v>3</v>
      </c>
      <c r="I172" s="4">
        <v>22</v>
      </c>
      <c r="J172" s="3">
        <v>2</v>
      </c>
      <c r="K172" s="3">
        <v>0</v>
      </c>
      <c r="L172" s="3">
        <v>3</v>
      </c>
      <c r="M172" s="3">
        <v>7</v>
      </c>
      <c r="N172" s="3">
        <v>1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2</v>
      </c>
      <c r="AA172" s="3">
        <v>0</v>
      </c>
      <c r="AB172" s="3">
        <v>3</v>
      </c>
      <c r="AC172" s="3">
        <v>0</v>
      </c>
      <c r="AD172" s="3">
        <v>1</v>
      </c>
      <c r="AE172" s="4">
        <v>19</v>
      </c>
      <c r="AF172" s="3">
        <v>41</v>
      </c>
      <c r="AG172" s="11" t="s">
        <v>170</v>
      </c>
    </row>
    <row r="173" spans="1:33" ht="36.950000000000003" customHeight="1" thickBot="1">
      <c r="A173" s="9" t="s">
        <v>336</v>
      </c>
      <c r="B173" s="13" t="s">
        <v>254</v>
      </c>
      <c r="C173" s="3">
        <v>0</v>
      </c>
      <c r="D173" s="4">
        <v>0</v>
      </c>
      <c r="E173" s="3">
        <v>5</v>
      </c>
      <c r="F173" s="3">
        <v>0</v>
      </c>
      <c r="G173" s="3">
        <v>5</v>
      </c>
      <c r="H173" s="3">
        <v>3</v>
      </c>
      <c r="I173" s="4">
        <v>13</v>
      </c>
      <c r="J173" s="3">
        <v>4</v>
      </c>
      <c r="K173" s="3">
        <v>0</v>
      </c>
      <c r="L173" s="3">
        <v>8</v>
      </c>
      <c r="M173" s="3">
        <v>12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1</v>
      </c>
      <c r="AA173" s="3">
        <v>0</v>
      </c>
      <c r="AB173" s="3">
        <v>3</v>
      </c>
      <c r="AC173" s="3">
        <v>0</v>
      </c>
      <c r="AD173" s="3">
        <v>0</v>
      </c>
      <c r="AE173" s="4">
        <v>28</v>
      </c>
      <c r="AF173" s="3">
        <v>41</v>
      </c>
      <c r="AG173" s="11" t="s">
        <v>170</v>
      </c>
    </row>
    <row r="174" spans="1:33" ht="30" customHeight="1" thickBot="1">
      <c r="A174" s="9" t="s">
        <v>336</v>
      </c>
      <c r="B174" s="13" t="s">
        <v>255</v>
      </c>
      <c r="C174" s="3">
        <v>0</v>
      </c>
      <c r="D174" s="4">
        <v>0</v>
      </c>
      <c r="E174" s="3">
        <v>7</v>
      </c>
      <c r="F174" s="3">
        <v>1</v>
      </c>
      <c r="G174" s="3">
        <v>1</v>
      </c>
      <c r="H174" s="3">
        <v>2</v>
      </c>
      <c r="I174" s="4">
        <v>11</v>
      </c>
      <c r="J174" s="3">
        <v>3</v>
      </c>
      <c r="K174" s="3">
        <v>0</v>
      </c>
      <c r="L174" s="3">
        <v>3</v>
      </c>
      <c r="M174" s="3">
        <v>7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1</v>
      </c>
      <c r="AA174" s="3">
        <v>0</v>
      </c>
      <c r="AB174" s="3">
        <v>3</v>
      </c>
      <c r="AC174" s="3">
        <v>0</v>
      </c>
      <c r="AD174" s="3">
        <v>0</v>
      </c>
      <c r="AE174" s="4">
        <v>17</v>
      </c>
      <c r="AF174" s="3">
        <v>28</v>
      </c>
      <c r="AG174" s="11" t="s">
        <v>170</v>
      </c>
    </row>
    <row r="175" spans="1:33" ht="30" customHeight="1" thickBot="1">
      <c r="A175" s="9" t="s">
        <v>336</v>
      </c>
      <c r="B175" s="13" t="s">
        <v>278</v>
      </c>
      <c r="C175" s="3">
        <v>1</v>
      </c>
      <c r="D175" s="4">
        <v>1</v>
      </c>
      <c r="E175" s="3">
        <v>3</v>
      </c>
      <c r="F175" s="3">
        <v>1</v>
      </c>
      <c r="G175" s="3">
        <v>1</v>
      </c>
      <c r="H175" s="3">
        <v>1</v>
      </c>
      <c r="I175" s="4">
        <v>6</v>
      </c>
      <c r="J175" s="3">
        <v>2</v>
      </c>
      <c r="K175" s="3">
        <v>0</v>
      </c>
      <c r="L175" s="3">
        <v>0</v>
      </c>
      <c r="M175" s="3">
        <v>0</v>
      </c>
      <c r="N175" s="3">
        <v>4</v>
      </c>
      <c r="O175" s="3">
        <v>1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4">
        <v>7</v>
      </c>
      <c r="AF175" s="3">
        <v>14</v>
      </c>
      <c r="AG175" s="11" t="s">
        <v>1</v>
      </c>
    </row>
    <row r="176" spans="1:33" ht="30" customHeight="1" thickBot="1">
      <c r="A176" s="9" t="s">
        <v>337</v>
      </c>
      <c r="B176" s="13" t="s">
        <v>5</v>
      </c>
      <c r="C176" s="3">
        <v>0</v>
      </c>
      <c r="D176" s="4">
        <v>0</v>
      </c>
      <c r="E176" s="3">
        <v>3</v>
      </c>
      <c r="F176" s="3">
        <v>1</v>
      </c>
      <c r="G176" s="3">
        <v>1</v>
      </c>
      <c r="H176" s="3">
        <v>2</v>
      </c>
      <c r="I176" s="4">
        <v>7</v>
      </c>
      <c r="J176" s="3">
        <v>1</v>
      </c>
      <c r="K176" s="3">
        <v>0</v>
      </c>
      <c r="L176" s="3">
        <v>0</v>
      </c>
      <c r="M176" s="3">
        <v>0</v>
      </c>
      <c r="N176" s="3">
        <v>3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1</v>
      </c>
      <c r="W176" s="3">
        <v>0</v>
      </c>
      <c r="X176" s="3">
        <v>0</v>
      </c>
      <c r="Y176" s="3">
        <v>0</v>
      </c>
      <c r="Z176" s="3">
        <v>1</v>
      </c>
      <c r="AA176" s="3">
        <v>0</v>
      </c>
      <c r="AB176" s="3">
        <v>0</v>
      </c>
      <c r="AC176" s="3">
        <v>0</v>
      </c>
      <c r="AD176" s="3">
        <v>0</v>
      </c>
      <c r="AE176" s="4">
        <v>6</v>
      </c>
      <c r="AF176" s="3">
        <v>13</v>
      </c>
      <c r="AG176" s="11" t="s">
        <v>1</v>
      </c>
    </row>
    <row r="177" spans="1:33" ht="30" customHeight="1" thickBot="1">
      <c r="A177" s="9" t="s">
        <v>337</v>
      </c>
      <c r="B177" s="13" t="s">
        <v>7</v>
      </c>
      <c r="C177" s="3">
        <v>0</v>
      </c>
      <c r="D177" s="4">
        <v>0</v>
      </c>
      <c r="E177" s="3">
        <v>4</v>
      </c>
      <c r="F177" s="3">
        <v>1</v>
      </c>
      <c r="G177" s="3">
        <v>0</v>
      </c>
      <c r="H177" s="3">
        <v>3</v>
      </c>
      <c r="I177" s="4">
        <v>8</v>
      </c>
      <c r="J177" s="3">
        <v>1</v>
      </c>
      <c r="K177" s="3">
        <v>0</v>
      </c>
      <c r="L177" s="3">
        <v>0</v>
      </c>
      <c r="M177" s="3">
        <v>0</v>
      </c>
      <c r="N177" s="3">
        <v>2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4">
        <v>3</v>
      </c>
      <c r="AF177" s="3">
        <v>11</v>
      </c>
      <c r="AG177" s="11" t="s">
        <v>1</v>
      </c>
    </row>
    <row r="178" spans="1:33" ht="30" customHeight="1" thickBot="1">
      <c r="A178" s="9" t="s">
        <v>337</v>
      </c>
      <c r="B178" s="13" t="s">
        <v>31</v>
      </c>
      <c r="C178" s="3">
        <v>0</v>
      </c>
      <c r="D178" s="4">
        <v>0</v>
      </c>
      <c r="E178" s="3">
        <v>1</v>
      </c>
      <c r="F178" s="3">
        <v>0</v>
      </c>
      <c r="G178" s="3">
        <v>0</v>
      </c>
      <c r="H178" s="3">
        <v>2</v>
      </c>
      <c r="I178" s="4">
        <v>3</v>
      </c>
      <c r="J178" s="3">
        <v>2</v>
      </c>
      <c r="K178" s="3">
        <v>0</v>
      </c>
      <c r="L178" s="3">
        <v>0</v>
      </c>
      <c r="M178" s="3">
        <v>0</v>
      </c>
      <c r="N178" s="3">
        <v>1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4">
        <v>3</v>
      </c>
      <c r="AF178" s="3">
        <v>6</v>
      </c>
      <c r="AG178" s="11" t="s">
        <v>1</v>
      </c>
    </row>
    <row r="179" spans="1:33" ht="30" customHeight="1" thickBot="1">
      <c r="A179" s="9" t="s">
        <v>337</v>
      </c>
      <c r="B179" s="13" t="s">
        <v>47</v>
      </c>
      <c r="C179" s="3">
        <v>0</v>
      </c>
      <c r="D179" s="4">
        <v>0</v>
      </c>
      <c r="E179" s="3">
        <v>2</v>
      </c>
      <c r="F179" s="3">
        <v>0</v>
      </c>
      <c r="G179" s="3">
        <v>1</v>
      </c>
      <c r="H179" s="3">
        <v>4</v>
      </c>
      <c r="I179" s="4">
        <v>7</v>
      </c>
      <c r="J179" s="3">
        <v>1</v>
      </c>
      <c r="K179" s="3">
        <v>0</v>
      </c>
      <c r="L179" s="3">
        <v>0</v>
      </c>
      <c r="M179" s="3">
        <v>0</v>
      </c>
      <c r="N179" s="3">
        <v>1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4">
        <v>2</v>
      </c>
      <c r="AF179" s="3">
        <v>9</v>
      </c>
      <c r="AG179" s="11" t="s">
        <v>1</v>
      </c>
    </row>
    <row r="180" spans="1:33" ht="30" customHeight="1" thickBot="1">
      <c r="A180" s="9" t="s">
        <v>337</v>
      </c>
      <c r="B180" s="13" t="s">
        <v>62</v>
      </c>
      <c r="C180" s="3">
        <v>1</v>
      </c>
      <c r="D180" s="4">
        <v>1</v>
      </c>
      <c r="E180" s="3">
        <v>5</v>
      </c>
      <c r="F180" s="3">
        <v>1</v>
      </c>
      <c r="G180" s="3">
        <v>1</v>
      </c>
      <c r="H180" s="3">
        <v>9</v>
      </c>
      <c r="I180" s="4">
        <v>16</v>
      </c>
      <c r="J180" s="3">
        <v>1</v>
      </c>
      <c r="K180" s="3">
        <v>0</v>
      </c>
      <c r="L180" s="3">
        <v>0</v>
      </c>
      <c r="M180" s="3">
        <v>0</v>
      </c>
      <c r="N180" s="3">
        <v>1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4">
        <v>2</v>
      </c>
      <c r="AF180" s="3">
        <v>19</v>
      </c>
      <c r="AG180" s="11" t="s">
        <v>1</v>
      </c>
    </row>
    <row r="181" spans="1:33" ht="30" customHeight="1" thickBot="1">
      <c r="A181" s="9" t="s">
        <v>337</v>
      </c>
      <c r="B181" s="13" t="s">
        <v>122</v>
      </c>
      <c r="C181" s="3">
        <v>0</v>
      </c>
      <c r="D181" s="4">
        <v>0</v>
      </c>
      <c r="E181" s="3">
        <v>0</v>
      </c>
      <c r="F181" s="3">
        <v>1</v>
      </c>
      <c r="G181" s="3">
        <v>1</v>
      </c>
      <c r="H181" s="3">
        <v>3</v>
      </c>
      <c r="I181" s="4">
        <v>5</v>
      </c>
      <c r="J181" s="3">
        <v>1</v>
      </c>
      <c r="K181" s="3">
        <v>0</v>
      </c>
      <c r="L181" s="3">
        <v>0</v>
      </c>
      <c r="M181" s="3">
        <v>0</v>
      </c>
      <c r="N181" s="3">
        <v>0</v>
      </c>
      <c r="O181" s="3">
        <v>2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4">
        <v>3</v>
      </c>
      <c r="AF181" s="3">
        <v>8</v>
      </c>
      <c r="AG181" s="11" t="s">
        <v>102</v>
      </c>
    </row>
    <row r="182" spans="1:33" ht="30" customHeight="1" thickBot="1">
      <c r="A182" s="9" t="s">
        <v>337</v>
      </c>
      <c r="B182" s="13" t="s">
        <v>147</v>
      </c>
      <c r="C182" s="3">
        <v>0</v>
      </c>
      <c r="D182" s="4">
        <v>0</v>
      </c>
      <c r="E182" s="3">
        <v>4</v>
      </c>
      <c r="F182" s="3">
        <v>0</v>
      </c>
      <c r="G182" s="3">
        <v>9</v>
      </c>
      <c r="H182" s="3">
        <v>72</v>
      </c>
      <c r="I182" s="4">
        <v>85</v>
      </c>
      <c r="J182" s="3">
        <v>3</v>
      </c>
      <c r="K182" s="3">
        <v>0</v>
      </c>
      <c r="L182" s="3">
        <v>4</v>
      </c>
      <c r="M182" s="3">
        <v>1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1</v>
      </c>
      <c r="W182" s="3">
        <v>0</v>
      </c>
      <c r="X182" s="3">
        <v>0</v>
      </c>
      <c r="Y182" s="3">
        <v>2</v>
      </c>
      <c r="Z182" s="3">
        <v>3</v>
      </c>
      <c r="AA182" s="3">
        <v>0</v>
      </c>
      <c r="AB182" s="3">
        <v>2</v>
      </c>
      <c r="AC182" s="3">
        <v>0</v>
      </c>
      <c r="AD182" s="3">
        <v>0</v>
      </c>
      <c r="AE182" s="4">
        <v>16</v>
      </c>
      <c r="AF182" s="3">
        <v>101</v>
      </c>
      <c r="AG182" s="11" t="s">
        <v>136</v>
      </c>
    </row>
    <row r="183" spans="1:33" ht="30" customHeight="1" thickBot="1">
      <c r="A183" s="9" t="s">
        <v>337</v>
      </c>
      <c r="B183" s="13" t="s">
        <v>158</v>
      </c>
      <c r="C183" s="3">
        <v>0</v>
      </c>
      <c r="D183" s="4">
        <v>0</v>
      </c>
      <c r="E183" s="3">
        <v>6</v>
      </c>
      <c r="F183" s="3">
        <v>0</v>
      </c>
      <c r="G183" s="3">
        <v>4</v>
      </c>
      <c r="H183" s="3">
        <v>57</v>
      </c>
      <c r="I183" s="4">
        <v>67</v>
      </c>
      <c r="J183" s="3">
        <v>3</v>
      </c>
      <c r="K183" s="3">
        <v>0</v>
      </c>
      <c r="L183" s="3">
        <v>0</v>
      </c>
      <c r="M183" s="3">
        <v>2</v>
      </c>
      <c r="N183" s="3">
        <v>0</v>
      </c>
      <c r="O183" s="3">
        <v>1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1</v>
      </c>
      <c r="Z183" s="3">
        <v>1</v>
      </c>
      <c r="AA183" s="3">
        <v>0</v>
      </c>
      <c r="AB183" s="3">
        <v>3</v>
      </c>
      <c r="AC183" s="3">
        <v>0</v>
      </c>
      <c r="AD183" s="3">
        <v>0</v>
      </c>
      <c r="AE183" s="4">
        <v>11</v>
      </c>
      <c r="AF183" s="3">
        <v>78</v>
      </c>
      <c r="AG183" s="11" t="s">
        <v>136</v>
      </c>
    </row>
    <row r="184" spans="1:33" ht="30" customHeight="1" thickBot="1">
      <c r="A184" s="9" t="s">
        <v>337</v>
      </c>
      <c r="B184" s="13" t="s">
        <v>223</v>
      </c>
      <c r="C184" s="3">
        <v>1</v>
      </c>
      <c r="D184" s="4">
        <v>1</v>
      </c>
      <c r="E184" s="3">
        <v>5</v>
      </c>
      <c r="F184" s="3">
        <v>1</v>
      </c>
      <c r="G184" s="3">
        <v>2</v>
      </c>
      <c r="H184" s="3">
        <v>2</v>
      </c>
      <c r="I184" s="4">
        <v>10</v>
      </c>
      <c r="J184" s="3">
        <v>3</v>
      </c>
      <c r="K184" s="3">
        <v>0</v>
      </c>
      <c r="L184" s="3">
        <v>2</v>
      </c>
      <c r="M184" s="3">
        <v>1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1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4">
        <v>7</v>
      </c>
      <c r="AF184" s="3">
        <v>18</v>
      </c>
      <c r="AG184" s="11" t="s">
        <v>209</v>
      </c>
    </row>
    <row r="185" spans="1:33" ht="30" customHeight="1" thickBot="1">
      <c r="A185" s="9" t="s">
        <v>337</v>
      </c>
      <c r="B185" s="13" t="s">
        <v>245</v>
      </c>
      <c r="C185" s="3">
        <v>3</v>
      </c>
      <c r="D185" s="4">
        <v>3</v>
      </c>
      <c r="E185" s="3">
        <v>8</v>
      </c>
      <c r="F185" s="3">
        <v>1</v>
      </c>
      <c r="G185" s="3">
        <v>5</v>
      </c>
      <c r="H185" s="3">
        <v>2</v>
      </c>
      <c r="I185" s="4">
        <v>16</v>
      </c>
      <c r="J185" s="3">
        <v>2</v>
      </c>
      <c r="K185" s="3">
        <v>0</v>
      </c>
      <c r="L185" s="3">
        <v>7</v>
      </c>
      <c r="M185" s="3">
        <v>5</v>
      </c>
      <c r="N185" s="3">
        <v>0</v>
      </c>
      <c r="O185" s="3">
        <v>1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3</v>
      </c>
      <c r="AA185" s="3">
        <v>0</v>
      </c>
      <c r="AB185" s="3">
        <v>1</v>
      </c>
      <c r="AC185" s="3">
        <v>0</v>
      </c>
      <c r="AD185" s="3">
        <v>1</v>
      </c>
      <c r="AE185" s="4">
        <v>20</v>
      </c>
      <c r="AF185" s="3">
        <v>39</v>
      </c>
      <c r="AG185" s="11" t="s">
        <v>170</v>
      </c>
    </row>
    <row r="186" spans="1:33" ht="30" customHeight="1" thickBot="1">
      <c r="A186" s="9" t="s">
        <v>337</v>
      </c>
      <c r="B186" s="13" t="s">
        <v>246</v>
      </c>
      <c r="C186" s="3">
        <v>0</v>
      </c>
      <c r="D186" s="4">
        <v>0</v>
      </c>
      <c r="E186" s="3">
        <v>7</v>
      </c>
      <c r="F186" s="3">
        <v>0</v>
      </c>
      <c r="G186" s="3">
        <v>0</v>
      </c>
      <c r="H186" s="3">
        <v>2</v>
      </c>
      <c r="I186" s="4">
        <v>9</v>
      </c>
      <c r="J186" s="3">
        <v>3</v>
      </c>
      <c r="K186" s="3">
        <v>0</v>
      </c>
      <c r="L186" s="3">
        <v>3</v>
      </c>
      <c r="M186" s="3">
        <v>3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1</v>
      </c>
      <c r="AA186" s="3">
        <v>0</v>
      </c>
      <c r="AB186" s="3">
        <v>1</v>
      </c>
      <c r="AC186" s="3">
        <v>0</v>
      </c>
      <c r="AD186" s="3">
        <v>0</v>
      </c>
      <c r="AE186" s="4">
        <v>11</v>
      </c>
      <c r="AF186" s="3">
        <v>20</v>
      </c>
      <c r="AG186" s="11" t="s">
        <v>170</v>
      </c>
    </row>
    <row r="187" spans="1:33" ht="30" customHeight="1" thickBot="1">
      <c r="A187" s="9" t="s">
        <v>337</v>
      </c>
      <c r="B187" s="13" t="s">
        <v>282</v>
      </c>
      <c r="C187" s="3">
        <v>0</v>
      </c>
      <c r="D187" s="4">
        <v>0</v>
      </c>
      <c r="E187" s="3">
        <v>4</v>
      </c>
      <c r="F187" s="3">
        <v>1</v>
      </c>
      <c r="G187" s="3">
        <v>0</v>
      </c>
      <c r="H187" s="3">
        <v>2</v>
      </c>
      <c r="I187" s="4">
        <v>7</v>
      </c>
      <c r="J187" s="3">
        <v>1</v>
      </c>
      <c r="K187" s="3">
        <v>0</v>
      </c>
      <c r="L187" s="3">
        <v>0</v>
      </c>
      <c r="M187" s="3">
        <v>0</v>
      </c>
      <c r="N187" s="3">
        <v>2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4">
        <v>3</v>
      </c>
      <c r="AF187" s="3">
        <v>10</v>
      </c>
      <c r="AG187" s="11" t="s">
        <v>1</v>
      </c>
    </row>
    <row r="188" spans="1:33" ht="30" customHeight="1" thickBot="1">
      <c r="A188" s="9" t="s">
        <v>338</v>
      </c>
      <c r="B188" s="13" t="s">
        <v>21</v>
      </c>
      <c r="C188" s="3">
        <v>1</v>
      </c>
      <c r="D188" s="4">
        <v>1</v>
      </c>
      <c r="E188" s="3">
        <v>3</v>
      </c>
      <c r="F188" s="3">
        <v>0</v>
      </c>
      <c r="G188" s="3">
        <v>0</v>
      </c>
      <c r="H188" s="3">
        <v>3</v>
      </c>
      <c r="I188" s="4">
        <v>6</v>
      </c>
      <c r="J188" s="3">
        <v>1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4">
        <v>1</v>
      </c>
      <c r="AF188" s="3">
        <v>8</v>
      </c>
      <c r="AG188" s="11" t="s">
        <v>1</v>
      </c>
    </row>
    <row r="189" spans="1:33" ht="30" customHeight="1" thickBot="1">
      <c r="A189" s="9" t="s">
        <v>338</v>
      </c>
      <c r="B189" s="13" t="s">
        <v>41</v>
      </c>
      <c r="C189" s="3">
        <v>0</v>
      </c>
      <c r="D189" s="4">
        <v>0</v>
      </c>
      <c r="E189" s="3">
        <v>3</v>
      </c>
      <c r="F189" s="3">
        <v>1</v>
      </c>
      <c r="G189" s="3">
        <v>1</v>
      </c>
      <c r="H189" s="3">
        <v>3</v>
      </c>
      <c r="I189" s="4">
        <v>8</v>
      </c>
      <c r="J189" s="3">
        <v>1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1</v>
      </c>
      <c r="AE189" s="4">
        <v>2</v>
      </c>
      <c r="AF189" s="3">
        <v>10</v>
      </c>
      <c r="AG189" s="11" t="s">
        <v>1</v>
      </c>
    </row>
    <row r="190" spans="1:33" ht="30" customHeight="1" thickBot="1">
      <c r="A190" s="9" t="s">
        <v>338</v>
      </c>
      <c r="B190" s="13" t="s">
        <v>148</v>
      </c>
      <c r="C190" s="3">
        <v>0</v>
      </c>
      <c r="D190" s="4">
        <v>0</v>
      </c>
      <c r="E190" s="3">
        <v>7</v>
      </c>
      <c r="F190" s="3">
        <v>1</v>
      </c>
      <c r="G190" s="3">
        <v>1</v>
      </c>
      <c r="H190" s="3">
        <v>43</v>
      </c>
      <c r="I190" s="4">
        <v>52</v>
      </c>
      <c r="J190" s="3">
        <v>3</v>
      </c>
      <c r="K190" s="3">
        <v>0</v>
      </c>
      <c r="L190" s="3">
        <v>3</v>
      </c>
      <c r="M190" s="3">
        <v>2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1</v>
      </c>
      <c r="W190" s="3">
        <v>0</v>
      </c>
      <c r="X190" s="3">
        <v>1</v>
      </c>
      <c r="Y190" s="3">
        <v>0</v>
      </c>
      <c r="Z190" s="3">
        <v>0</v>
      </c>
      <c r="AA190" s="3">
        <v>0</v>
      </c>
      <c r="AB190" s="3">
        <v>2</v>
      </c>
      <c r="AC190" s="3">
        <v>0</v>
      </c>
      <c r="AD190" s="3">
        <v>2</v>
      </c>
      <c r="AE190" s="4">
        <v>14</v>
      </c>
      <c r="AF190" s="3">
        <v>66</v>
      </c>
      <c r="AG190" s="11" t="s">
        <v>136</v>
      </c>
    </row>
    <row r="191" spans="1:33" ht="30" customHeight="1" thickBot="1">
      <c r="A191" s="9" t="s">
        <v>338</v>
      </c>
      <c r="B191" s="13" t="s">
        <v>202</v>
      </c>
      <c r="C191" s="3">
        <v>0</v>
      </c>
      <c r="D191" s="4">
        <v>0</v>
      </c>
      <c r="E191" s="3">
        <v>5</v>
      </c>
      <c r="F191" s="3">
        <v>1</v>
      </c>
      <c r="G191" s="3">
        <v>0</v>
      </c>
      <c r="H191" s="3">
        <v>21</v>
      </c>
      <c r="I191" s="4">
        <v>27</v>
      </c>
      <c r="J191" s="3">
        <v>3</v>
      </c>
      <c r="K191" s="3">
        <v>0</v>
      </c>
      <c r="L191" s="3">
        <v>2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1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1</v>
      </c>
      <c r="AA191" s="3">
        <v>0</v>
      </c>
      <c r="AB191" s="3">
        <v>0</v>
      </c>
      <c r="AC191" s="3">
        <v>0</v>
      </c>
      <c r="AD191" s="3">
        <v>0</v>
      </c>
      <c r="AE191" s="4">
        <v>7</v>
      </c>
      <c r="AF191" s="3">
        <v>34</v>
      </c>
      <c r="AG191" s="11" t="s">
        <v>136</v>
      </c>
    </row>
    <row r="192" spans="1:33" ht="30" customHeight="1" thickBot="1">
      <c r="A192" s="9" t="s">
        <v>338</v>
      </c>
      <c r="B192" s="13" t="s">
        <v>211</v>
      </c>
      <c r="C192" s="3">
        <v>0</v>
      </c>
      <c r="D192" s="4">
        <v>0</v>
      </c>
      <c r="E192" s="3">
        <v>3</v>
      </c>
      <c r="F192" s="3">
        <v>0</v>
      </c>
      <c r="G192" s="3">
        <v>0</v>
      </c>
      <c r="H192" s="3">
        <v>0</v>
      </c>
      <c r="I192" s="4">
        <v>3</v>
      </c>
      <c r="J192" s="3">
        <v>2</v>
      </c>
      <c r="K192" s="3">
        <v>0</v>
      </c>
      <c r="L192" s="3">
        <v>0</v>
      </c>
      <c r="M192" s="3">
        <v>1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4">
        <v>3</v>
      </c>
      <c r="AF192" s="3">
        <v>6</v>
      </c>
      <c r="AG192" s="11" t="s">
        <v>209</v>
      </c>
    </row>
    <row r="193" spans="1:33" ht="30" customHeight="1" thickBot="1">
      <c r="A193" s="9" t="s">
        <v>338</v>
      </c>
      <c r="B193" s="13" t="s">
        <v>229</v>
      </c>
      <c r="C193" s="3">
        <v>0</v>
      </c>
      <c r="D193" s="4">
        <v>0</v>
      </c>
      <c r="E193" s="3">
        <v>9</v>
      </c>
      <c r="F193" s="3">
        <v>0</v>
      </c>
      <c r="G193" s="3">
        <v>1</v>
      </c>
      <c r="H193" s="3">
        <v>4</v>
      </c>
      <c r="I193" s="4">
        <v>14</v>
      </c>
      <c r="J193" s="3">
        <v>3</v>
      </c>
      <c r="K193" s="3">
        <v>0</v>
      </c>
      <c r="L193" s="3">
        <v>4</v>
      </c>
      <c r="M193" s="3">
        <v>6</v>
      </c>
      <c r="N193" s="3">
        <v>0</v>
      </c>
      <c r="O193" s="3">
        <v>0</v>
      </c>
      <c r="P193" s="3">
        <v>0</v>
      </c>
      <c r="Q193" s="3">
        <v>0</v>
      </c>
      <c r="R193" s="3">
        <v>1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1</v>
      </c>
      <c r="AA193" s="3">
        <v>0</v>
      </c>
      <c r="AB193" s="3">
        <v>2</v>
      </c>
      <c r="AC193" s="3">
        <v>0</v>
      </c>
      <c r="AD193" s="3">
        <v>3</v>
      </c>
      <c r="AE193" s="4">
        <v>20</v>
      </c>
      <c r="AF193" s="3">
        <v>34</v>
      </c>
      <c r="AG193" s="11" t="s">
        <v>170</v>
      </c>
    </row>
    <row r="194" spans="1:33" ht="30" customHeight="1" thickBot="1">
      <c r="A194" s="9" t="s">
        <v>338</v>
      </c>
      <c r="B194" s="13" t="s">
        <v>281</v>
      </c>
      <c r="C194" s="3">
        <v>0</v>
      </c>
      <c r="D194" s="4">
        <v>0</v>
      </c>
      <c r="E194" s="3">
        <v>4</v>
      </c>
      <c r="F194" s="3">
        <v>1</v>
      </c>
      <c r="G194" s="3">
        <v>0</v>
      </c>
      <c r="H194" s="3">
        <v>0</v>
      </c>
      <c r="I194" s="4">
        <v>5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4">
        <v>0</v>
      </c>
      <c r="AF194" s="3">
        <v>5</v>
      </c>
      <c r="AG194" s="11" t="s">
        <v>1</v>
      </c>
    </row>
    <row r="195" spans="1:33" ht="30" customHeight="1" thickBot="1">
      <c r="A195" s="9" t="s">
        <v>339</v>
      </c>
      <c r="B195" s="13" t="s">
        <v>4</v>
      </c>
      <c r="C195" s="3">
        <v>1</v>
      </c>
      <c r="D195" s="4">
        <v>1</v>
      </c>
      <c r="E195" s="3">
        <v>3</v>
      </c>
      <c r="F195" s="3">
        <v>1</v>
      </c>
      <c r="G195" s="3">
        <v>1</v>
      </c>
      <c r="H195" s="3">
        <v>3</v>
      </c>
      <c r="I195" s="4">
        <v>8</v>
      </c>
      <c r="J195" s="3">
        <v>1</v>
      </c>
      <c r="K195" s="3">
        <v>0</v>
      </c>
      <c r="L195" s="3">
        <v>0</v>
      </c>
      <c r="M195" s="3">
        <v>0</v>
      </c>
      <c r="N195" s="3">
        <v>2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4">
        <v>3</v>
      </c>
      <c r="AF195" s="3">
        <v>12</v>
      </c>
      <c r="AG195" s="11" t="s">
        <v>1</v>
      </c>
    </row>
    <row r="196" spans="1:33" ht="30" customHeight="1" thickBot="1">
      <c r="A196" s="9" t="s">
        <v>339</v>
      </c>
      <c r="B196" s="13" t="s">
        <v>8</v>
      </c>
      <c r="C196" s="3">
        <v>0</v>
      </c>
      <c r="D196" s="4">
        <v>0</v>
      </c>
      <c r="E196" s="3">
        <v>1</v>
      </c>
      <c r="F196" s="3">
        <v>1</v>
      </c>
      <c r="G196" s="3">
        <v>0</v>
      </c>
      <c r="H196" s="3">
        <v>3</v>
      </c>
      <c r="I196" s="4">
        <v>5</v>
      </c>
      <c r="J196" s="3">
        <v>1</v>
      </c>
      <c r="K196" s="3">
        <v>0</v>
      </c>
      <c r="L196" s="3">
        <v>0</v>
      </c>
      <c r="M196" s="3">
        <v>0</v>
      </c>
      <c r="N196" s="3">
        <v>1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1</v>
      </c>
      <c r="AA196" s="3">
        <v>0</v>
      </c>
      <c r="AB196" s="3">
        <v>0</v>
      </c>
      <c r="AC196" s="3">
        <v>0</v>
      </c>
      <c r="AD196" s="3">
        <v>0</v>
      </c>
      <c r="AE196" s="4">
        <v>3</v>
      </c>
      <c r="AF196" s="3">
        <v>8</v>
      </c>
      <c r="AG196" s="11" t="s">
        <v>1</v>
      </c>
    </row>
    <row r="197" spans="1:33" ht="30" customHeight="1" thickBot="1">
      <c r="A197" s="9" t="s">
        <v>339</v>
      </c>
      <c r="B197" s="13" t="s">
        <v>14</v>
      </c>
      <c r="C197" s="3">
        <v>0</v>
      </c>
      <c r="D197" s="4">
        <v>0</v>
      </c>
      <c r="E197" s="3">
        <v>1</v>
      </c>
      <c r="F197" s="3">
        <v>0</v>
      </c>
      <c r="G197" s="3">
        <v>0</v>
      </c>
      <c r="H197" s="3">
        <v>3</v>
      </c>
      <c r="I197" s="4">
        <v>4</v>
      </c>
      <c r="J197" s="3">
        <v>0</v>
      </c>
      <c r="K197" s="3">
        <v>0</v>
      </c>
      <c r="L197" s="3">
        <v>0</v>
      </c>
      <c r="M197" s="3">
        <v>0</v>
      </c>
      <c r="N197" s="3">
        <v>2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4">
        <v>2</v>
      </c>
      <c r="AF197" s="3">
        <v>6</v>
      </c>
      <c r="AG197" s="11" t="s">
        <v>1</v>
      </c>
    </row>
    <row r="198" spans="1:33" ht="30" customHeight="1" thickBot="1">
      <c r="A198" s="9" t="s">
        <v>339</v>
      </c>
      <c r="B198" s="13" t="s">
        <v>29</v>
      </c>
      <c r="C198" s="3">
        <v>0</v>
      </c>
      <c r="D198" s="4">
        <v>0</v>
      </c>
      <c r="E198" s="3">
        <v>1</v>
      </c>
      <c r="F198" s="3">
        <v>0</v>
      </c>
      <c r="G198" s="3">
        <v>0</v>
      </c>
      <c r="H198" s="3">
        <v>2</v>
      </c>
      <c r="I198" s="4">
        <v>3</v>
      </c>
      <c r="J198" s="3">
        <v>1</v>
      </c>
      <c r="K198" s="3">
        <v>0</v>
      </c>
      <c r="L198" s="3">
        <v>0</v>
      </c>
      <c r="M198" s="3">
        <v>0</v>
      </c>
      <c r="N198" s="3">
        <v>2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4">
        <v>3</v>
      </c>
      <c r="AF198" s="3">
        <v>6</v>
      </c>
      <c r="AG198" s="11" t="s">
        <v>1</v>
      </c>
    </row>
    <row r="199" spans="1:33" ht="30" customHeight="1" thickBot="1">
      <c r="A199" s="9" t="s">
        <v>339</v>
      </c>
      <c r="B199" s="13" t="s">
        <v>55</v>
      </c>
      <c r="C199" s="3">
        <v>0</v>
      </c>
      <c r="D199" s="4">
        <v>0</v>
      </c>
      <c r="E199" s="3">
        <v>0</v>
      </c>
      <c r="F199" s="3">
        <v>0</v>
      </c>
      <c r="G199" s="3">
        <v>0</v>
      </c>
      <c r="H199" s="3">
        <v>2</v>
      </c>
      <c r="I199" s="4">
        <v>2</v>
      </c>
      <c r="J199" s="3">
        <v>1</v>
      </c>
      <c r="K199" s="3">
        <v>0</v>
      </c>
      <c r="L199" s="3">
        <v>0</v>
      </c>
      <c r="M199" s="3">
        <v>0</v>
      </c>
      <c r="N199" s="3">
        <v>2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4">
        <v>3</v>
      </c>
      <c r="AF199" s="3">
        <v>5</v>
      </c>
      <c r="AG199" s="11" t="s">
        <v>1</v>
      </c>
    </row>
    <row r="200" spans="1:33" ht="30" customHeight="1" thickBot="1">
      <c r="A200" s="9" t="s">
        <v>339</v>
      </c>
      <c r="B200" s="13" t="s">
        <v>87</v>
      </c>
      <c r="C200" s="3">
        <v>0</v>
      </c>
      <c r="D200" s="4">
        <v>0</v>
      </c>
      <c r="E200" s="3">
        <v>7</v>
      </c>
      <c r="F200" s="3">
        <v>1</v>
      </c>
      <c r="G200" s="3">
        <v>1</v>
      </c>
      <c r="H200" s="3">
        <v>19</v>
      </c>
      <c r="I200" s="4">
        <v>28</v>
      </c>
      <c r="J200" s="3">
        <v>2</v>
      </c>
      <c r="K200" s="3">
        <v>0</v>
      </c>
      <c r="L200" s="3">
        <v>0</v>
      </c>
      <c r="M200" s="3">
        <v>0</v>
      </c>
      <c r="N200" s="3">
        <v>9</v>
      </c>
      <c r="O200" s="3">
        <v>1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1</v>
      </c>
      <c r="AA200" s="3">
        <v>0</v>
      </c>
      <c r="AB200" s="3">
        <v>0</v>
      </c>
      <c r="AC200" s="3">
        <v>0</v>
      </c>
      <c r="AD200" s="3">
        <v>0</v>
      </c>
      <c r="AE200" s="4">
        <v>13</v>
      </c>
      <c r="AF200" s="3">
        <v>41</v>
      </c>
      <c r="AG200" s="11" t="s">
        <v>1</v>
      </c>
    </row>
    <row r="201" spans="1:33" ht="30" customHeight="1" thickBot="1">
      <c r="A201" s="9" t="s">
        <v>339</v>
      </c>
      <c r="B201" s="13" t="s">
        <v>95</v>
      </c>
      <c r="C201" s="3">
        <v>0</v>
      </c>
      <c r="D201" s="4">
        <v>0</v>
      </c>
      <c r="E201" s="3">
        <v>1</v>
      </c>
      <c r="F201" s="3">
        <v>0</v>
      </c>
      <c r="G201" s="3">
        <v>0</v>
      </c>
      <c r="H201" s="3">
        <v>3</v>
      </c>
      <c r="I201" s="4">
        <v>4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4">
        <v>0</v>
      </c>
      <c r="AF201" s="3">
        <v>4</v>
      </c>
      <c r="AG201" s="11" t="s">
        <v>1</v>
      </c>
    </row>
    <row r="202" spans="1:33" ht="30" customHeight="1" thickBot="1">
      <c r="A202" s="9" t="s">
        <v>339</v>
      </c>
      <c r="B202" s="13" t="s">
        <v>96</v>
      </c>
      <c r="C202" s="3">
        <v>0</v>
      </c>
      <c r="D202" s="4">
        <v>0</v>
      </c>
      <c r="E202" s="3">
        <v>2</v>
      </c>
      <c r="F202" s="3">
        <v>0</v>
      </c>
      <c r="G202" s="3">
        <v>0</v>
      </c>
      <c r="H202" s="3">
        <v>3</v>
      </c>
      <c r="I202" s="4">
        <v>5</v>
      </c>
      <c r="J202" s="3">
        <v>1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4">
        <v>1</v>
      </c>
      <c r="AF202" s="3">
        <v>6</v>
      </c>
      <c r="AG202" s="11" t="s">
        <v>1</v>
      </c>
    </row>
    <row r="203" spans="1:33" ht="30" customHeight="1" thickBot="1">
      <c r="A203" s="9" t="s">
        <v>339</v>
      </c>
      <c r="B203" s="13" t="s">
        <v>117</v>
      </c>
      <c r="C203" s="3">
        <v>0</v>
      </c>
      <c r="D203" s="4">
        <v>0</v>
      </c>
      <c r="E203" s="3">
        <v>16</v>
      </c>
      <c r="F203" s="3">
        <v>2</v>
      </c>
      <c r="G203" s="3">
        <v>2</v>
      </c>
      <c r="H203" s="3">
        <v>19</v>
      </c>
      <c r="I203" s="4">
        <v>39</v>
      </c>
      <c r="J203" s="3">
        <v>3</v>
      </c>
      <c r="K203" s="3">
        <v>0</v>
      </c>
      <c r="L203" s="3">
        <v>0</v>
      </c>
      <c r="M203" s="3">
        <v>0</v>
      </c>
      <c r="N203" s="3">
        <v>0</v>
      </c>
      <c r="O203" s="3">
        <v>3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1</v>
      </c>
      <c r="W203" s="3">
        <v>0</v>
      </c>
      <c r="X203" s="3">
        <v>0</v>
      </c>
      <c r="Y203" s="3">
        <v>1</v>
      </c>
      <c r="Z203" s="3">
        <v>2</v>
      </c>
      <c r="AA203" s="3">
        <v>0</v>
      </c>
      <c r="AB203" s="3">
        <v>0</v>
      </c>
      <c r="AC203" s="3">
        <v>0</v>
      </c>
      <c r="AD203" s="3">
        <v>0</v>
      </c>
      <c r="AE203" s="4">
        <v>10</v>
      </c>
      <c r="AF203" s="3">
        <v>49</v>
      </c>
      <c r="AG203" s="11" t="s">
        <v>102</v>
      </c>
    </row>
    <row r="204" spans="1:33" ht="30" customHeight="1" thickBot="1">
      <c r="A204" s="9" t="s">
        <v>339</v>
      </c>
      <c r="B204" s="13" t="s">
        <v>149</v>
      </c>
      <c r="C204" s="3">
        <v>0</v>
      </c>
      <c r="D204" s="4">
        <v>0</v>
      </c>
      <c r="E204" s="3">
        <v>4</v>
      </c>
      <c r="F204" s="3">
        <v>1</v>
      </c>
      <c r="G204" s="3">
        <v>4</v>
      </c>
      <c r="H204" s="3">
        <v>77</v>
      </c>
      <c r="I204" s="4">
        <v>86</v>
      </c>
      <c r="J204" s="3">
        <v>3</v>
      </c>
      <c r="K204" s="3">
        <v>0</v>
      </c>
      <c r="L204" s="3">
        <v>3</v>
      </c>
      <c r="M204" s="3">
        <v>6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1</v>
      </c>
      <c r="W204" s="3">
        <v>0</v>
      </c>
      <c r="X204" s="3">
        <v>0</v>
      </c>
      <c r="Y204" s="3">
        <v>1</v>
      </c>
      <c r="Z204" s="3">
        <v>4</v>
      </c>
      <c r="AA204" s="3">
        <v>0</v>
      </c>
      <c r="AB204" s="3">
        <v>5</v>
      </c>
      <c r="AC204" s="3">
        <v>0</v>
      </c>
      <c r="AD204" s="3">
        <v>0</v>
      </c>
      <c r="AE204" s="4">
        <v>23</v>
      </c>
      <c r="AF204" s="3">
        <v>109</v>
      </c>
      <c r="AG204" s="11" t="s">
        <v>136</v>
      </c>
    </row>
    <row r="205" spans="1:33" ht="30" customHeight="1" thickBot="1">
      <c r="A205" s="9" t="s">
        <v>339</v>
      </c>
      <c r="B205" s="13" t="s">
        <v>177</v>
      </c>
      <c r="C205" s="3">
        <v>0</v>
      </c>
      <c r="D205" s="4">
        <v>0</v>
      </c>
      <c r="E205" s="3">
        <v>6</v>
      </c>
      <c r="F205" s="3">
        <v>1</v>
      </c>
      <c r="G205" s="3">
        <v>8</v>
      </c>
      <c r="H205" s="3">
        <v>80</v>
      </c>
      <c r="I205" s="4">
        <v>95</v>
      </c>
      <c r="J205" s="3">
        <v>3</v>
      </c>
      <c r="K205" s="3">
        <v>0</v>
      </c>
      <c r="L205" s="3">
        <v>1</v>
      </c>
      <c r="M205" s="3">
        <v>3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1</v>
      </c>
      <c r="Z205" s="3">
        <v>4</v>
      </c>
      <c r="AA205" s="3">
        <v>0</v>
      </c>
      <c r="AB205" s="3">
        <v>5</v>
      </c>
      <c r="AC205" s="3">
        <v>0</v>
      </c>
      <c r="AD205" s="3">
        <v>1</v>
      </c>
      <c r="AE205" s="4">
        <v>18</v>
      </c>
      <c r="AF205" s="3">
        <v>113</v>
      </c>
      <c r="AG205" s="11" t="s">
        <v>136</v>
      </c>
    </row>
    <row r="206" spans="1:33" ht="30" customHeight="1" thickBot="1">
      <c r="A206" s="9" t="s">
        <v>339</v>
      </c>
      <c r="B206" s="13" t="s">
        <v>212</v>
      </c>
      <c r="C206" s="3">
        <v>0</v>
      </c>
      <c r="D206" s="4">
        <v>0</v>
      </c>
      <c r="E206" s="3">
        <v>6</v>
      </c>
      <c r="F206" s="3">
        <v>0</v>
      </c>
      <c r="G206" s="3">
        <v>0</v>
      </c>
      <c r="H206" s="3">
        <v>2</v>
      </c>
      <c r="I206" s="4">
        <v>8</v>
      </c>
      <c r="J206" s="3">
        <v>4</v>
      </c>
      <c r="K206" s="3">
        <v>0</v>
      </c>
      <c r="L206" s="3">
        <v>2</v>
      </c>
      <c r="M206" s="3">
        <v>4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1</v>
      </c>
      <c r="Z206" s="3">
        <v>0</v>
      </c>
      <c r="AA206" s="3">
        <v>0</v>
      </c>
      <c r="AB206" s="3">
        <v>1</v>
      </c>
      <c r="AC206" s="3">
        <v>0</v>
      </c>
      <c r="AD206" s="3">
        <v>1</v>
      </c>
      <c r="AE206" s="4">
        <v>13</v>
      </c>
      <c r="AF206" s="3">
        <v>21</v>
      </c>
      <c r="AG206" s="11" t="s">
        <v>209</v>
      </c>
    </row>
    <row r="207" spans="1:33" ht="30" customHeight="1" thickBot="1">
      <c r="A207" s="9" t="s">
        <v>339</v>
      </c>
      <c r="B207" s="13" t="s">
        <v>238</v>
      </c>
      <c r="C207" s="3">
        <v>3</v>
      </c>
      <c r="D207" s="4">
        <v>3</v>
      </c>
      <c r="E207" s="3">
        <v>15</v>
      </c>
      <c r="F207" s="3">
        <v>2</v>
      </c>
      <c r="G207" s="3">
        <v>8</v>
      </c>
      <c r="H207" s="3">
        <v>5</v>
      </c>
      <c r="I207" s="4">
        <v>30</v>
      </c>
      <c r="J207" s="3">
        <v>3</v>
      </c>
      <c r="K207" s="3">
        <v>0</v>
      </c>
      <c r="L207" s="3">
        <v>8</v>
      </c>
      <c r="M207" s="3">
        <v>19</v>
      </c>
      <c r="N207" s="3">
        <v>1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1</v>
      </c>
      <c r="W207" s="3">
        <v>0</v>
      </c>
      <c r="X207" s="3">
        <v>0</v>
      </c>
      <c r="Y207" s="3">
        <v>0</v>
      </c>
      <c r="Z207" s="3">
        <v>2</v>
      </c>
      <c r="AA207" s="3">
        <v>0</v>
      </c>
      <c r="AB207" s="3">
        <v>5</v>
      </c>
      <c r="AC207" s="3">
        <v>0</v>
      </c>
      <c r="AD207" s="3">
        <v>1</v>
      </c>
      <c r="AE207" s="4">
        <v>40</v>
      </c>
      <c r="AF207" s="3">
        <v>73</v>
      </c>
      <c r="AG207" s="11" t="s">
        <v>170</v>
      </c>
    </row>
    <row r="208" spans="1:33" ht="30" customHeight="1" thickBot="1">
      <c r="A208" s="9" t="s">
        <v>339</v>
      </c>
      <c r="B208" s="13" t="s">
        <v>244</v>
      </c>
      <c r="C208" s="3">
        <v>0</v>
      </c>
      <c r="D208" s="4">
        <v>0</v>
      </c>
      <c r="E208" s="3">
        <v>5</v>
      </c>
      <c r="F208" s="3">
        <v>0</v>
      </c>
      <c r="G208" s="3">
        <v>1</v>
      </c>
      <c r="H208" s="3">
        <v>3</v>
      </c>
      <c r="I208" s="4">
        <v>9</v>
      </c>
      <c r="J208" s="3">
        <v>1</v>
      </c>
      <c r="K208" s="3">
        <v>0</v>
      </c>
      <c r="L208" s="3">
        <v>4</v>
      </c>
      <c r="M208" s="3">
        <v>9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1</v>
      </c>
      <c r="Y208" s="3">
        <v>0</v>
      </c>
      <c r="Z208" s="3">
        <v>0</v>
      </c>
      <c r="AA208" s="3">
        <v>0</v>
      </c>
      <c r="AB208" s="3">
        <v>2</v>
      </c>
      <c r="AC208" s="3">
        <v>0</v>
      </c>
      <c r="AD208" s="3">
        <v>0</v>
      </c>
      <c r="AE208" s="4">
        <v>17</v>
      </c>
      <c r="AF208" s="3">
        <v>26</v>
      </c>
      <c r="AG208" s="11" t="s">
        <v>170</v>
      </c>
    </row>
    <row r="209" spans="1:33" ht="36.950000000000003" customHeight="1" thickBot="1">
      <c r="A209" s="9" t="s">
        <v>339</v>
      </c>
      <c r="B209" s="13" t="s">
        <v>249</v>
      </c>
      <c r="C209" s="3">
        <v>0</v>
      </c>
      <c r="D209" s="4">
        <v>0</v>
      </c>
      <c r="E209" s="3">
        <v>9</v>
      </c>
      <c r="F209" s="3">
        <v>0</v>
      </c>
      <c r="G209" s="3">
        <v>0</v>
      </c>
      <c r="H209" s="3">
        <v>2</v>
      </c>
      <c r="I209" s="4">
        <v>11</v>
      </c>
      <c r="J209" s="3">
        <v>2</v>
      </c>
      <c r="K209" s="3">
        <v>0</v>
      </c>
      <c r="L209" s="3">
        <v>4</v>
      </c>
      <c r="M209" s="3">
        <v>6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2</v>
      </c>
      <c r="AA209" s="3">
        <v>0</v>
      </c>
      <c r="AB209" s="3">
        <v>2</v>
      </c>
      <c r="AC209" s="3">
        <v>0</v>
      </c>
      <c r="AD209" s="3">
        <v>0</v>
      </c>
      <c r="AE209" s="4">
        <v>16</v>
      </c>
      <c r="AF209" s="3">
        <v>27</v>
      </c>
      <c r="AG209" s="11" t="s">
        <v>170</v>
      </c>
    </row>
    <row r="210" spans="1:33" ht="30" customHeight="1" thickBot="1">
      <c r="A210" s="9" t="s">
        <v>339</v>
      </c>
      <c r="B210" s="13" t="s">
        <v>272</v>
      </c>
      <c r="C210" s="3">
        <v>0</v>
      </c>
      <c r="D210" s="4">
        <v>0</v>
      </c>
      <c r="E210" s="3">
        <v>6</v>
      </c>
      <c r="F210" s="3">
        <v>1</v>
      </c>
      <c r="G210" s="3">
        <v>2</v>
      </c>
      <c r="H210" s="3">
        <v>2</v>
      </c>
      <c r="I210" s="4">
        <v>11</v>
      </c>
      <c r="J210" s="3">
        <v>2</v>
      </c>
      <c r="K210" s="3">
        <v>0</v>
      </c>
      <c r="L210" s="3">
        <v>0</v>
      </c>
      <c r="M210" s="3">
        <v>0</v>
      </c>
      <c r="N210" s="3">
        <v>5</v>
      </c>
      <c r="O210" s="3">
        <v>2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4">
        <v>9</v>
      </c>
      <c r="AF210" s="3">
        <v>20</v>
      </c>
      <c r="AG210" s="11" t="s">
        <v>1</v>
      </c>
    </row>
    <row r="211" spans="1:33" ht="30" customHeight="1" thickBot="1">
      <c r="A211" s="9" t="s">
        <v>340</v>
      </c>
      <c r="B211" s="13" t="s">
        <v>10</v>
      </c>
      <c r="C211" s="3">
        <v>0</v>
      </c>
      <c r="D211" s="4">
        <v>0</v>
      </c>
      <c r="E211" s="3">
        <v>9</v>
      </c>
      <c r="F211" s="3">
        <v>1</v>
      </c>
      <c r="G211" s="3">
        <v>4</v>
      </c>
      <c r="H211" s="3">
        <v>10</v>
      </c>
      <c r="I211" s="4">
        <v>24</v>
      </c>
      <c r="J211" s="3">
        <v>3</v>
      </c>
      <c r="K211" s="3">
        <v>0</v>
      </c>
      <c r="L211" s="3">
        <v>0</v>
      </c>
      <c r="M211" s="3">
        <v>0</v>
      </c>
      <c r="N211" s="3">
        <v>1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1</v>
      </c>
      <c r="W211" s="3">
        <v>0</v>
      </c>
      <c r="X211" s="3">
        <v>0</v>
      </c>
      <c r="Y211" s="3">
        <v>0</v>
      </c>
      <c r="Z211" s="3">
        <v>1</v>
      </c>
      <c r="AA211" s="3">
        <v>0</v>
      </c>
      <c r="AB211" s="3">
        <v>0</v>
      </c>
      <c r="AC211" s="3">
        <v>0</v>
      </c>
      <c r="AD211" s="3">
        <v>0</v>
      </c>
      <c r="AE211" s="4">
        <v>6</v>
      </c>
      <c r="AF211" s="3">
        <v>30</v>
      </c>
      <c r="AG211" s="11" t="s">
        <v>1</v>
      </c>
    </row>
    <row r="212" spans="1:33" ht="30" customHeight="1" thickBot="1">
      <c r="A212" s="9" t="s">
        <v>340</v>
      </c>
      <c r="B212" s="13" t="s">
        <v>18</v>
      </c>
      <c r="C212" s="3">
        <v>3</v>
      </c>
      <c r="D212" s="4">
        <v>3</v>
      </c>
      <c r="E212" s="3">
        <v>3</v>
      </c>
      <c r="F212" s="3">
        <v>0</v>
      </c>
      <c r="G212" s="3">
        <v>3</v>
      </c>
      <c r="H212" s="3">
        <v>5</v>
      </c>
      <c r="I212" s="4">
        <v>11</v>
      </c>
      <c r="J212" s="3">
        <v>2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4">
        <v>2</v>
      </c>
      <c r="AF212" s="3">
        <v>16</v>
      </c>
      <c r="AG212" s="11" t="s">
        <v>1</v>
      </c>
    </row>
    <row r="213" spans="1:33" ht="30" customHeight="1" thickBot="1">
      <c r="A213" s="9" t="s">
        <v>340</v>
      </c>
      <c r="B213" s="13" t="s">
        <v>34</v>
      </c>
      <c r="C213" s="3">
        <v>1</v>
      </c>
      <c r="D213" s="4">
        <v>1</v>
      </c>
      <c r="E213" s="3">
        <v>2</v>
      </c>
      <c r="F213" s="3">
        <v>1</v>
      </c>
      <c r="G213" s="3">
        <v>0</v>
      </c>
      <c r="H213" s="3">
        <v>4</v>
      </c>
      <c r="I213" s="4">
        <v>7</v>
      </c>
      <c r="J213" s="3">
        <v>2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4">
        <v>2</v>
      </c>
      <c r="AF213" s="3">
        <v>10</v>
      </c>
      <c r="AG213" s="11" t="s">
        <v>1</v>
      </c>
    </row>
    <row r="214" spans="1:33" ht="30" customHeight="1" thickBot="1">
      <c r="A214" s="9" t="s">
        <v>340</v>
      </c>
      <c r="B214" s="13" t="s">
        <v>44</v>
      </c>
      <c r="C214" s="3">
        <v>0</v>
      </c>
      <c r="D214" s="4">
        <v>0</v>
      </c>
      <c r="E214" s="3">
        <v>2</v>
      </c>
      <c r="F214" s="3">
        <v>1</v>
      </c>
      <c r="G214" s="3">
        <v>1</v>
      </c>
      <c r="H214" s="3">
        <v>5</v>
      </c>
      <c r="I214" s="4">
        <v>9</v>
      </c>
      <c r="J214" s="3">
        <v>2</v>
      </c>
      <c r="K214" s="3">
        <v>0</v>
      </c>
      <c r="L214" s="3">
        <v>0</v>
      </c>
      <c r="M214" s="3">
        <v>0</v>
      </c>
      <c r="N214" s="3">
        <v>2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4">
        <v>4</v>
      </c>
      <c r="AF214" s="3">
        <v>13</v>
      </c>
      <c r="AG214" s="11" t="s">
        <v>1</v>
      </c>
    </row>
    <row r="215" spans="1:33" ht="30" customHeight="1" thickBot="1">
      <c r="A215" s="9" t="s">
        <v>340</v>
      </c>
      <c r="B215" s="13" t="s">
        <v>84</v>
      </c>
      <c r="C215" s="3">
        <v>0</v>
      </c>
      <c r="D215" s="4">
        <v>0</v>
      </c>
      <c r="E215" s="3">
        <v>0</v>
      </c>
      <c r="F215" s="3">
        <v>1</v>
      </c>
      <c r="G215" s="3">
        <v>0</v>
      </c>
      <c r="H215" s="3">
        <v>3</v>
      </c>
      <c r="I215" s="4">
        <v>4</v>
      </c>
      <c r="J215" s="3">
        <v>1</v>
      </c>
      <c r="K215" s="3">
        <v>0</v>
      </c>
      <c r="L215" s="3">
        <v>0</v>
      </c>
      <c r="M215" s="3">
        <v>0</v>
      </c>
      <c r="N215" s="3">
        <v>1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4">
        <v>2</v>
      </c>
      <c r="AF215" s="3">
        <v>6</v>
      </c>
      <c r="AG215" s="11" t="s">
        <v>1</v>
      </c>
    </row>
    <row r="216" spans="1:33" ht="30" customHeight="1" thickBot="1">
      <c r="A216" s="9" t="s">
        <v>340</v>
      </c>
      <c r="B216" s="13" t="s">
        <v>113</v>
      </c>
      <c r="C216" s="3">
        <v>2</v>
      </c>
      <c r="D216" s="4">
        <v>2</v>
      </c>
      <c r="E216" s="3">
        <v>7</v>
      </c>
      <c r="F216" s="3">
        <v>0</v>
      </c>
      <c r="G216" s="3">
        <v>2</v>
      </c>
      <c r="H216" s="3">
        <v>9</v>
      </c>
      <c r="I216" s="4">
        <v>18</v>
      </c>
      <c r="J216" s="3">
        <v>3</v>
      </c>
      <c r="K216" s="3">
        <v>0</v>
      </c>
      <c r="L216" s="3">
        <v>0</v>
      </c>
      <c r="M216" s="3">
        <v>0</v>
      </c>
      <c r="N216" s="3">
        <v>0</v>
      </c>
      <c r="O216" s="3">
        <v>1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4">
        <v>4</v>
      </c>
      <c r="AF216" s="3">
        <v>24</v>
      </c>
      <c r="AG216" s="11" t="s">
        <v>102</v>
      </c>
    </row>
    <row r="217" spans="1:33" ht="30" customHeight="1" thickBot="1">
      <c r="A217" s="9" t="s">
        <v>340</v>
      </c>
      <c r="B217" s="13" t="s">
        <v>150</v>
      </c>
      <c r="C217" s="3">
        <v>1</v>
      </c>
      <c r="D217" s="4">
        <v>1</v>
      </c>
      <c r="E217" s="3">
        <v>7</v>
      </c>
      <c r="F217" s="3">
        <v>2</v>
      </c>
      <c r="G217" s="3">
        <v>3</v>
      </c>
      <c r="H217" s="3">
        <v>90</v>
      </c>
      <c r="I217" s="4">
        <v>102</v>
      </c>
      <c r="J217" s="3">
        <v>4</v>
      </c>
      <c r="K217" s="3">
        <v>0</v>
      </c>
      <c r="L217" s="3">
        <v>6</v>
      </c>
      <c r="M217" s="3">
        <v>4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2</v>
      </c>
      <c r="AA217" s="3">
        <v>0</v>
      </c>
      <c r="AB217" s="3">
        <v>3</v>
      </c>
      <c r="AC217" s="3">
        <v>0</v>
      </c>
      <c r="AD217" s="3">
        <v>0</v>
      </c>
      <c r="AE217" s="4">
        <v>19</v>
      </c>
      <c r="AF217" s="3">
        <v>122</v>
      </c>
      <c r="AG217" s="11" t="s">
        <v>136</v>
      </c>
    </row>
    <row r="218" spans="1:33" ht="30" customHeight="1" thickBot="1">
      <c r="A218" s="9" t="s">
        <v>340</v>
      </c>
      <c r="B218" s="13" t="s">
        <v>181</v>
      </c>
      <c r="C218" s="3">
        <v>0</v>
      </c>
      <c r="D218" s="4">
        <v>0</v>
      </c>
      <c r="E218" s="3">
        <v>4</v>
      </c>
      <c r="F218" s="3">
        <v>1</v>
      </c>
      <c r="G218" s="3">
        <v>1</v>
      </c>
      <c r="H218" s="3">
        <v>32</v>
      </c>
      <c r="I218" s="4">
        <v>38</v>
      </c>
      <c r="J218" s="3">
        <v>1</v>
      </c>
      <c r="K218" s="3">
        <v>0</v>
      </c>
      <c r="L218" s="3">
        <v>5</v>
      </c>
      <c r="M218" s="3">
        <v>2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1</v>
      </c>
      <c r="Z218" s="3">
        <v>1</v>
      </c>
      <c r="AA218" s="3">
        <v>0</v>
      </c>
      <c r="AB218" s="3">
        <v>0</v>
      </c>
      <c r="AC218" s="3">
        <v>0</v>
      </c>
      <c r="AD218" s="3">
        <v>1</v>
      </c>
      <c r="AE218" s="4">
        <v>11</v>
      </c>
      <c r="AF218" s="3">
        <v>49</v>
      </c>
      <c r="AG218" s="11" t="s">
        <v>136</v>
      </c>
    </row>
    <row r="219" spans="1:33" ht="30" customHeight="1" thickBot="1">
      <c r="A219" s="9" t="s">
        <v>340</v>
      </c>
      <c r="B219" s="13" t="s">
        <v>219</v>
      </c>
      <c r="C219" s="3">
        <v>0</v>
      </c>
      <c r="D219" s="4">
        <v>0</v>
      </c>
      <c r="E219" s="3">
        <v>7</v>
      </c>
      <c r="F219" s="3">
        <v>0</v>
      </c>
      <c r="G219" s="3">
        <v>0</v>
      </c>
      <c r="H219" s="3">
        <v>2</v>
      </c>
      <c r="I219" s="4">
        <v>9</v>
      </c>
      <c r="J219" s="3">
        <v>8</v>
      </c>
      <c r="K219" s="3">
        <v>0</v>
      </c>
      <c r="L219" s="3">
        <v>2</v>
      </c>
      <c r="M219" s="3">
        <v>7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1</v>
      </c>
      <c r="W219" s="3">
        <v>0</v>
      </c>
      <c r="X219" s="3">
        <v>0</v>
      </c>
      <c r="Y219" s="3">
        <v>1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4">
        <v>19</v>
      </c>
      <c r="AF219" s="3">
        <v>28</v>
      </c>
      <c r="AG219" s="11" t="s">
        <v>209</v>
      </c>
    </row>
    <row r="220" spans="1:33" ht="30" customHeight="1" thickBot="1">
      <c r="A220" s="9" t="s">
        <v>340</v>
      </c>
      <c r="B220" s="13" t="s">
        <v>231</v>
      </c>
      <c r="C220" s="3">
        <v>3</v>
      </c>
      <c r="D220" s="4">
        <v>3</v>
      </c>
      <c r="E220" s="3">
        <v>13</v>
      </c>
      <c r="F220" s="3">
        <v>0</v>
      </c>
      <c r="G220" s="3">
        <v>1</v>
      </c>
      <c r="H220" s="3">
        <v>6</v>
      </c>
      <c r="I220" s="4">
        <v>20</v>
      </c>
      <c r="J220" s="3">
        <v>3</v>
      </c>
      <c r="K220" s="3">
        <v>0</v>
      </c>
      <c r="L220" s="3">
        <v>4</v>
      </c>
      <c r="M220" s="3">
        <v>6</v>
      </c>
      <c r="N220" s="3">
        <v>1</v>
      </c>
      <c r="O220" s="3">
        <v>0</v>
      </c>
      <c r="P220" s="3">
        <v>0</v>
      </c>
      <c r="Q220" s="3">
        <v>0</v>
      </c>
      <c r="R220" s="3">
        <v>1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3</v>
      </c>
      <c r="AA220" s="3">
        <v>0</v>
      </c>
      <c r="AB220" s="3">
        <v>2</v>
      </c>
      <c r="AC220" s="3">
        <v>0</v>
      </c>
      <c r="AD220" s="3">
        <v>0</v>
      </c>
      <c r="AE220" s="4">
        <v>20</v>
      </c>
      <c r="AF220" s="3">
        <v>43</v>
      </c>
      <c r="AG220" s="11" t="s">
        <v>170</v>
      </c>
    </row>
    <row r="221" spans="1:33" ht="30" customHeight="1" thickBot="1">
      <c r="A221" s="9" t="s">
        <v>340</v>
      </c>
      <c r="B221" s="13" t="s">
        <v>247</v>
      </c>
      <c r="C221" s="3">
        <v>0</v>
      </c>
      <c r="D221" s="4">
        <v>0</v>
      </c>
      <c r="E221" s="3">
        <v>12</v>
      </c>
      <c r="F221" s="3">
        <v>0</v>
      </c>
      <c r="G221" s="3">
        <v>0</v>
      </c>
      <c r="H221" s="3">
        <v>3</v>
      </c>
      <c r="I221" s="4">
        <v>15</v>
      </c>
      <c r="J221" s="3">
        <v>3</v>
      </c>
      <c r="K221" s="3">
        <v>0</v>
      </c>
      <c r="L221" s="3">
        <v>3</v>
      </c>
      <c r="M221" s="3">
        <v>6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1</v>
      </c>
      <c r="AA221" s="3">
        <v>0</v>
      </c>
      <c r="AB221" s="3">
        <v>0</v>
      </c>
      <c r="AC221" s="3">
        <v>0</v>
      </c>
      <c r="AD221" s="3">
        <v>0</v>
      </c>
      <c r="AE221" s="4">
        <v>13</v>
      </c>
      <c r="AF221" s="3">
        <v>28</v>
      </c>
      <c r="AG221" s="11" t="s">
        <v>170</v>
      </c>
    </row>
    <row r="222" spans="1:33" ht="30" customHeight="1" thickBot="1">
      <c r="A222" s="9" t="s">
        <v>340</v>
      </c>
      <c r="B222" s="13" t="s">
        <v>250</v>
      </c>
      <c r="C222" s="3">
        <v>4</v>
      </c>
      <c r="D222" s="4">
        <v>4</v>
      </c>
      <c r="E222" s="3">
        <v>9</v>
      </c>
      <c r="F222" s="3">
        <v>2</v>
      </c>
      <c r="G222" s="3">
        <v>2</v>
      </c>
      <c r="H222" s="3">
        <v>6</v>
      </c>
      <c r="I222" s="4">
        <v>19</v>
      </c>
      <c r="J222" s="3">
        <v>3</v>
      </c>
      <c r="K222" s="3">
        <v>0</v>
      </c>
      <c r="L222" s="3">
        <v>4</v>
      </c>
      <c r="M222" s="3">
        <v>8</v>
      </c>
      <c r="N222" s="3">
        <v>0</v>
      </c>
      <c r="O222" s="3">
        <v>0</v>
      </c>
      <c r="P222" s="3">
        <v>0</v>
      </c>
      <c r="Q222" s="3">
        <v>0</v>
      </c>
      <c r="R222" s="3">
        <v>1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1</v>
      </c>
      <c r="AA222" s="3">
        <v>0</v>
      </c>
      <c r="AB222" s="3">
        <v>1</v>
      </c>
      <c r="AC222" s="3">
        <v>0</v>
      </c>
      <c r="AD222" s="3">
        <v>1</v>
      </c>
      <c r="AE222" s="4">
        <v>19</v>
      </c>
      <c r="AF222" s="3">
        <v>42</v>
      </c>
      <c r="AG222" s="11" t="s">
        <v>170</v>
      </c>
    </row>
    <row r="223" spans="1:33" ht="30" customHeight="1" thickBot="1">
      <c r="A223" s="9" t="s">
        <v>340</v>
      </c>
      <c r="B223" s="13" t="s">
        <v>279</v>
      </c>
      <c r="C223" s="3">
        <v>0</v>
      </c>
      <c r="D223" s="4">
        <v>0</v>
      </c>
      <c r="E223" s="3">
        <v>5</v>
      </c>
      <c r="F223" s="3">
        <v>0</v>
      </c>
      <c r="G223" s="3">
        <v>2</v>
      </c>
      <c r="H223" s="3">
        <v>1</v>
      </c>
      <c r="I223" s="4">
        <v>8</v>
      </c>
      <c r="J223" s="3">
        <v>2</v>
      </c>
      <c r="K223" s="3">
        <v>0</v>
      </c>
      <c r="L223" s="3">
        <v>0</v>
      </c>
      <c r="M223" s="3">
        <v>0</v>
      </c>
      <c r="N223" s="3">
        <v>1</v>
      </c>
      <c r="O223" s="3">
        <v>1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4">
        <v>4</v>
      </c>
      <c r="AF223" s="3">
        <v>12</v>
      </c>
      <c r="AG223" s="11" t="s">
        <v>1</v>
      </c>
    </row>
    <row r="224" spans="1:33" ht="30" customHeight="1" thickBot="1">
      <c r="A224" s="9" t="s">
        <v>340</v>
      </c>
      <c r="B224" s="13" t="s">
        <v>285</v>
      </c>
      <c r="C224" s="3">
        <v>1</v>
      </c>
      <c r="D224" s="4">
        <v>1</v>
      </c>
      <c r="E224" s="3">
        <v>10</v>
      </c>
      <c r="F224" s="3">
        <v>0</v>
      </c>
      <c r="G224" s="3">
        <v>2</v>
      </c>
      <c r="H224" s="3">
        <v>8</v>
      </c>
      <c r="I224" s="4">
        <v>20</v>
      </c>
      <c r="J224" s="3">
        <v>5</v>
      </c>
      <c r="K224" s="3">
        <v>0</v>
      </c>
      <c r="L224" s="3">
        <v>7</v>
      </c>
      <c r="M224" s="3">
        <v>3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2</v>
      </c>
      <c r="AA224" s="3">
        <v>0</v>
      </c>
      <c r="AB224" s="3">
        <v>1</v>
      </c>
      <c r="AC224" s="3">
        <v>0</v>
      </c>
      <c r="AD224" s="3">
        <v>0</v>
      </c>
      <c r="AE224" s="4">
        <v>18</v>
      </c>
      <c r="AF224" s="3">
        <v>39</v>
      </c>
      <c r="AG224" s="11" t="s">
        <v>170</v>
      </c>
    </row>
    <row r="225" spans="1:33" ht="30" customHeight="1" thickBot="1">
      <c r="A225" s="9" t="s">
        <v>341</v>
      </c>
      <c r="B225" s="13" t="s">
        <v>19</v>
      </c>
      <c r="C225" s="3">
        <v>2</v>
      </c>
      <c r="D225" s="4">
        <v>2</v>
      </c>
      <c r="E225" s="3">
        <v>2</v>
      </c>
      <c r="F225" s="3">
        <v>1</v>
      </c>
      <c r="G225" s="3">
        <v>1</v>
      </c>
      <c r="H225" s="3">
        <v>4</v>
      </c>
      <c r="I225" s="4">
        <v>8</v>
      </c>
      <c r="J225" s="3">
        <v>2</v>
      </c>
      <c r="K225" s="3">
        <v>0</v>
      </c>
      <c r="L225" s="3">
        <v>0</v>
      </c>
      <c r="M225" s="3">
        <v>0</v>
      </c>
      <c r="N225" s="3">
        <v>2</v>
      </c>
      <c r="O225" s="3">
        <v>1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4">
        <v>5</v>
      </c>
      <c r="AF225" s="3">
        <v>15</v>
      </c>
      <c r="AG225" s="11" t="s">
        <v>1</v>
      </c>
    </row>
    <row r="226" spans="1:33" ht="30" customHeight="1" thickBot="1">
      <c r="A226" s="9" t="s">
        <v>341</v>
      </c>
      <c r="B226" s="13" t="s">
        <v>56</v>
      </c>
      <c r="C226" s="3">
        <v>0</v>
      </c>
      <c r="D226" s="4">
        <v>0</v>
      </c>
      <c r="E226" s="3">
        <v>2</v>
      </c>
      <c r="F226" s="3">
        <v>0</v>
      </c>
      <c r="G226" s="3">
        <v>0</v>
      </c>
      <c r="H226" s="3">
        <v>3</v>
      </c>
      <c r="I226" s="4">
        <v>5</v>
      </c>
      <c r="J226" s="3">
        <v>1</v>
      </c>
      <c r="K226" s="3">
        <v>0</v>
      </c>
      <c r="L226" s="3">
        <v>0</v>
      </c>
      <c r="M226" s="3">
        <v>0</v>
      </c>
      <c r="N226" s="3">
        <v>1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4">
        <v>2</v>
      </c>
      <c r="AF226" s="3">
        <v>7</v>
      </c>
      <c r="AG226" s="11" t="s">
        <v>1</v>
      </c>
    </row>
    <row r="227" spans="1:33" ht="30" customHeight="1" thickBot="1">
      <c r="A227" s="9" t="s">
        <v>341</v>
      </c>
      <c r="B227" s="13" t="s">
        <v>57</v>
      </c>
      <c r="C227" s="3">
        <v>0</v>
      </c>
      <c r="D227" s="4">
        <v>0</v>
      </c>
      <c r="E227" s="3">
        <v>2</v>
      </c>
      <c r="F227" s="3">
        <v>1</v>
      </c>
      <c r="G227" s="3">
        <v>1</v>
      </c>
      <c r="H227" s="3">
        <v>2</v>
      </c>
      <c r="I227" s="4">
        <v>6</v>
      </c>
      <c r="J227" s="3">
        <v>1</v>
      </c>
      <c r="K227" s="3">
        <v>0</v>
      </c>
      <c r="L227" s="3">
        <v>0</v>
      </c>
      <c r="M227" s="3">
        <v>0</v>
      </c>
      <c r="N227" s="3">
        <v>3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4">
        <v>4</v>
      </c>
      <c r="AF227" s="3">
        <v>10</v>
      </c>
      <c r="AG227" s="11" t="s">
        <v>1</v>
      </c>
    </row>
    <row r="228" spans="1:33" ht="30" customHeight="1" thickBot="1">
      <c r="A228" s="9" t="s">
        <v>341</v>
      </c>
      <c r="B228" s="13" t="s">
        <v>79</v>
      </c>
      <c r="C228" s="3">
        <v>0</v>
      </c>
      <c r="D228" s="4">
        <v>0</v>
      </c>
      <c r="E228" s="3">
        <v>1</v>
      </c>
      <c r="F228" s="3">
        <v>0</v>
      </c>
      <c r="G228" s="3">
        <v>0</v>
      </c>
      <c r="H228" s="3">
        <v>3</v>
      </c>
      <c r="I228" s="4">
        <v>4</v>
      </c>
      <c r="J228" s="3">
        <v>1</v>
      </c>
      <c r="K228" s="3">
        <v>0</v>
      </c>
      <c r="L228" s="3">
        <v>0</v>
      </c>
      <c r="M228" s="3">
        <v>0</v>
      </c>
      <c r="N228" s="3">
        <v>2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4">
        <v>3</v>
      </c>
      <c r="AF228" s="3">
        <v>7</v>
      </c>
      <c r="AG228" s="11" t="s">
        <v>1</v>
      </c>
    </row>
    <row r="229" spans="1:33" ht="30" customHeight="1" thickBot="1">
      <c r="A229" s="9" t="s">
        <v>341</v>
      </c>
      <c r="B229" s="13" t="s">
        <v>126</v>
      </c>
      <c r="C229" s="3">
        <v>1</v>
      </c>
      <c r="D229" s="4">
        <v>1</v>
      </c>
      <c r="E229" s="3">
        <v>5</v>
      </c>
      <c r="F229" s="3">
        <v>0</v>
      </c>
      <c r="G229" s="3">
        <v>1</v>
      </c>
      <c r="H229" s="3">
        <v>9</v>
      </c>
      <c r="I229" s="4">
        <v>15</v>
      </c>
      <c r="J229" s="3">
        <v>2</v>
      </c>
      <c r="K229" s="3">
        <v>0</v>
      </c>
      <c r="L229" s="3">
        <v>0</v>
      </c>
      <c r="M229" s="3">
        <v>0</v>
      </c>
      <c r="N229" s="3">
        <v>0</v>
      </c>
      <c r="O229" s="3">
        <v>1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4">
        <v>3</v>
      </c>
      <c r="AF229" s="3">
        <v>19</v>
      </c>
      <c r="AG229" s="11" t="s">
        <v>102</v>
      </c>
    </row>
    <row r="230" spans="1:33" ht="30" customHeight="1" thickBot="1">
      <c r="A230" s="9" t="s">
        <v>341</v>
      </c>
      <c r="B230" s="13" t="s">
        <v>132</v>
      </c>
      <c r="C230" s="3">
        <v>1</v>
      </c>
      <c r="D230" s="4">
        <v>1</v>
      </c>
      <c r="E230" s="3">
        <v>5</v>
      </c>
      <c r="F230" s="3">
        <v>0</v>
      </c>
      <c r="G230" s="3">
        <v>1</v>
      </c>
      <c r="H230" s="3">
        <v>8</v>
      </c>
      <c r="I230" s="4">
        <v>14</v>
      </c>
      <c r="J230" s="3">
        <v>1</v>
      </c>
      <c r="K230" s="3">
        <v>0</v>
      </c>
      <c r="L230" s="3">
        <v>0</v>
      </c>
      <c r="M230" s="3">
        <v>0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4">
        <v>2</v>
      </c>
      <c r="AF230" s="3">
        <v>17</v>
      </c>
      <c r="AG230" s="11" t="s">
        <v>102</v>
      </c>
    </row>
    <row r="231" spans="1:33" ht="30" customHeight="1" thickBot="1">
      <c r="A231" s="9" t="s">
        <v>341</v>
      </c>
      <c r="B231" s="13" t="s">
        <v>151</v>
      </c>
      <c r="C231" s="3">
        <v>9</v>
      </c>
      <c r="D231" s="4">
        <v>9</v>
      </c>
      <c r="E231" s="3">
        <v>8</v>
      </c>
      <c r="F231" s="3">
        <v>0</v>
      </c>
      <c r="G231" s="3">
        <v>4</v>
      </c>
      <c r="H231" s="3">
        <v>59</v>
      </c>
      <c r="I231" s="4">
        <v>71</v>
      </c>
      <c r="J231" s="3">
        <v>2</v>
      </c>
      <c r="K231" s="3">
        <v>0</v>
      </c>
      <c r="L231" s="3">
        <v>5</v>
      </c>
      <c r="M231" s="3">
        <v>2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1</v>
      </c>
      <c r="AA231" s="3">
        <v>0</v>
      </c>
      <c r="AB231" s="3">
        <v>2</v>
      </c>
      <c r="AC231" s="3">
        <v>0</v>
      </c>
      <c r="AD231" s="3">
        <v>0</v>
      </c>
      <c r="AE231" s="4">
        <v>12</v>
      </c>
      <c r="AF231" s="3">
        <v>92</v>
      </c>
      <c r="AG231" s="11" t="s">
        <v>136</v>
      </c>
    </row>
    <row r="232" spans="1:33" ht="30" customHeight="1" thickBot="1">
      <c r="A232" s="9" t="s">
        <v>341</v>
      </c>
      <c r="B232" s="13" t="s">
        <v>178</v>
      </c>
      <c r="C232" s="3">
        <v>0</v>
      </c>
      <c r="D232" s="4">
        <v>0</v>
      </c>
      <c r="E232" s="3">
        <v>2</v>
      </c>
      <c r="F232" s="3">
        <v>0</v>
      </c>
      <c r="G232" s="3">
        <v>3</v>
      </c>
      <c r="H232" s="3">
        <v>40</v>
      </c>
      <c r="I232" s="4">
        <v>45</v>
      </c>
      <c r="J232" s="3">
        <v>3</v>
      </c>
      <c r="K232" s="3">
        <v>0</v>
      </c>
      <c r="L232" s="3">
        <v>3</v>
      </c>
      <c r="M232" s="3">
        <v>2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2</v>
      </c>
      <c r="AA232" s="3">
        <v>0</v>
      </c>
      <c r="AB232" s="3">
        <v>1</v>
      </c>
      <c r="AC232" s="3">
        <v>0</v>
      </c>
      <c r="AD232" s="3">
        <v>0</v>
      </c>
      <c r="AE232" s="4">
        <v>11</v>
      </c>
      <c r="AF232" s="3">
        <v>56</v>
      </c>
      <c r="AG232" s="11" t="s">
        <v>136</v>
      </c>
    </row>
    <row r="233" spans="1:33" ht="30" customHeight="1" thickBot="1">
      <c r="A233" s="9" t="s">
        <v>341</v>
      </c>
      <c r="B233" s="13" t="s">
        <v>220</v>
      </c>
      <c r="C233" s="3">
        <v>2</v>
      </c>
      <c r="D233" s="4">
        <v>2</v>
      </c>
      <c r="E233" s="3">
        <v>6</v>
      </c>
      <c r="F233" s="3">
        <v>1</v>
      </c>
      <c r="G233" s="3">
        <v>2</v>
      </c>
      <c r="H233" s="3">
        <v>1</v>
      </c>
      <c r="I233" s="4">
        <v>10</v>
      </c>
      <c r="J233" s="3">
        <v>3</v>
      </c>
      <c r="K233" s="3">
        <v>0</v>
      </c>
      <c r="L233" s="3">
        <v>1</v>
      </c>
      <c r="M233" s="3">
        <v>4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</v>
      </c>
      <c r="Z233" s="3">
        <v>0</v>
      </c>
      <c r="AA233" s="3">
        <v>0</v>
      </c>
      <c r="AB233" s="3">
        <v>0</v>
      </c>
      <c r="AC233" s="3">
        <v>0</v>
      </c>
      <c r="AD233" s="3">
        <v>1</v>
      </c>
      <c r="AE233" s="4">
        <v>10</v>
      </c>
      <c r="AF233" s="3">
        <v>22</v>
      </c>
      <c r="AG233" s="11" t="s">
        <v>209</v>
      </c>
    </row>
    <row r="234" spans="1:33" ht="36.950000000000003" customHeight="1" thickBot="1">
      <c r="A234" s="9" t="s">
        <v>341</v>
      </c>
      <c r="B234" s="13" t="s">
        <v>233</v>
      </c>
      <c r="C234" s="3">
        <v>3</v>
      </c>
      <c r="D234" s="4">
        <v>3</v>
      </c>
      <c r="E234" s="3">
        <v>13</v>
      </c>
      <c r="F234" s="3">
        <v>0</v>
      </c>
      <c r="G234" s="3">
        <v>8</v>
      </c>
      <c r="H234" s="3">
        <v>6</v>
      </c>
      <c r="I234" s="4">
        <v>27</v>
      </c>
      <c r="J234" s="3">
        <v>3</v>
      </c>
      <c r="K234" s="3">
        <v>0</v>
      </c>
      <c r="L234" s="3">
        <v>8</v>
      </c>
      <c r="M234" s="3">
        <v>7</v>
      </c>
      <c r="N234" s="3">
        <v>1</v>
      </c>
      <c r="O234" s="3">
        <v>1</v>
      </c>
      <c r="P234" s="3">
        <v>0</v>
      </c>
      <c r="Q234" s="3">
        <v>0</v>
      </c>
      <c r="R234" s="3">
        <v>1</v>
      </c>
      <c r="S234" s="3">
        <v>0</v>
      </c>
      <c r="T234" s="3">
        <v>0</v>
      </c>
      <c r="U234" s="3">
        <v>0</v>
      </c>
      <c r="V234" s="3">
        <v>1</v>
      </c>
      <c r="W234" s="3">
        <v>1</v>
      </c>
      <c r="X234" s="3">
        <v>0</v>
      </c>
      <c r="Y234" s="3">
        <v>1</v>
      </c>
      <c r="Z234" s="3">
        <v>1</v>
      </c>
      <c r="AA234" s="3">
        <v>0</v>
      </c>
      <c r="AB234" s="3">
        <v>3</v>
      </c>
      <c r="AC234" s="3">
        <v>0</v>
      </c>
      <c r="AD234" s="3">
        <v>0</v>
      </c>
      <c r="AE234" s="4">
        <v>28</v>
      </c>
      <c r="AF234" s="3">
        <v>58</v>
      </c>
      <c r="AG234" s="11" t="s">
        <v>170</v>
      </c>
    </row>
    <row r="235" spans="1:33" ht="30" customHeight="1" thickBot="1">
      <c r="A235" s="9" t="s">
        <v>341</v>
      </c>
      <c r="B235" s="13" t="s">
        <v>264</v>
      </c>
      <c r="C235" s="3">
        <v>3</v>
      </c>
      <c r="D235" s="4">
        <v>3</v>
      </c>
      <c r="E235" s="3">
        <v>11</v>
      </c>
      <c r="F235" s="3">
        <v>1</v>
      </c>
      <c r="G235" s="3">
        <v>5</v>
      </c>
      <c r="H235" s="3">
        <v>4</v>
      </c>
      <c r="I235" s="4">
        <v>21</v>
      </c>
      <c r="J235" s="3">
        <v>4</v>
      </c>
      <c r="K235" s="3">
        <v>0</v>
      </c>
      <c r="L235" s="3">
        <v>7</v>
      </c>
      <c r="M235" s="3">
        <v>6</v>
      </c>
      <c r="N235" s="3">
        <v>0</v>
      </c>
      <c r="O235" s="3">
        <v>0</v>
      </c>
      <c r="P235" s="3">
        <v>0</v>
      </c>
      <c r="Q235" s="3">
        <v>0</v>
      </c>
      <c r="R235" s="3">
        <v>1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1</v>
      </c>
      <c r="Z235" s="3">
        <v>2</v>
      </c>
      <c r="AA235" s="3">
        <v>0</v>
      </c>
      <c r="AB235" s="3">
        <v>1</v>
      </c>
      <c r="AC235" s="3">
        <v>0</v>
      </c>
      <c r="AD235" s="3">
        <v>1</v>
      </c>
      <c r="AE235" s="4">
        <v>23</v>
      </c>
      <c r="AF235" s="3">
        <v>47</v>
      </c>
      <c r="AG235" s="11" t="s">
        <v>170</v>
      </c>
    </row>
    <row r="236" spans="1:33" ht="30" customHeight="1" thickBot="1">
      <c r="A236" s="9" t="s">
        <v>341</v>
      </c>
      <c r="B236" s="13" t="s">
        <v>269</v>
      </c>
      <c r="C236" s="3">
        <v>1</v>
      </c>
      <c r="D236" s="4">
        <v>1</v>
      </c>
      <c r="E236" s="3">
        <v>4</v>
      </c>
      <c r="F236" s="3">
        <v>1</v>
      </c>
      <c r="G236" s="3">
        <v>1</v>
      </c>
      <c r="H236" s="3">
        <v>0</v>
      </c>
      <c r="I236" s="4">
        <v>6</v>
      </c>
      <c r="J236" s="3">
        <v>1</v>
      </c>
      <c r="K236" s="3">
        <v>0</v>
      </c>
      <c r="L236" s="3">
        <v>0</v>
      </c>
      <c r="M236" s="3">
        <v>0</v>
      </c>
      <c r="N236" s="3">
        <v>3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4">
        <v>4</v>
      </c>
      <c r="AF236" s="3">
        <v>11</v>
      </c>
      <c r="AG236" s="11" t="s">
        <v>1</v>
      </c>
    </row>
    <row r="237" spans="1:33" ht="30" customHeight="1" thickBot="1">
      <c r="A237" s="9" t="s">
        <v>342</v>
      </c>
      <c r="B237" s="13" t="s">
        <v>3</v>
      </c>
      <c r="C237" s="3">
        <v>1</v>
      </c>
      <c r="D237" s="4">
        <v>1</v>
      </c>
      <c r="E237" s="3">
        <v>5</v>
      </c>
      <c r="F237" s="3">
        <v>1</v>
      </c>
      <c r="G237" s="3">
        <v>3</v>
      </c>
      <c r="H237" s="3">
        <v>12</v>
      </c>
      <c r="I237" s="4">
        <v>21</v>
      </c>
      <c r="J237" s="3">
        <v>1</v>
      </c>
      <c r="K237" s="3">
        <v>0</v>
      </c>
      <c r="L237" s="3">
        <v>0</v>
      </c>
      <c r="M237" s="3">
        <v>0</v>
      </c>
      <c r="N237" s="3">
        <v>1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4">
        <v>2</v>
      </c>
      <c r="AF237" s="3">
        <v>24</v>
      </c>
      <c r="AG237" s="11" t="s">
        <v>1</v>
      </c>
    </row>
    <row r="238" spans="1:33" ht="30" customHeight="1" thickBot="1">
      <c r="A238" s="9" t="s">
        <v>342</v>
      </c>
      <c r="B238" s="13" t="s">
        <v>20</v>
      </c>
      <c r="C238" s="3">
        <v>0</v>
      </c>
      <c r="D238" s="4">
        <v>0</v>
      </c>
      <c r="E238" s="3">
        <v>2</v>
      </c>
      <c r="F238" s="3">
        <v>1</v>
      </c>
      <c r="G238" s="3">
        <v>0</v>
      </c>
      <c r="H238" s="3">
        <v>6</v>
      </c>
      <c r="I238" s="4">
        <v>9</v>
      </c>
      <c r="J238" s="3">
        <v>2</v>
      </c>
      <c r="K238" s="3">
        <v>0</v>
      </c>
      <c r="L238" s="3">
        <v>0</v>
      </c>
      <c r="M238" s="3">
        <v>0</v>
      </c>
      <c r="N238" s="3">
        <v>1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4">
        <v>3</v>
      </c>
      <c r="AF238" s="3">
        <v>12</v>
      </c>
      <c r="AG238" s="11" t="s">
        <v>1</v>
      </c>
    </row>
    <row r="239" spans="1:33" ht="30" customHeight="1" thickBot="1">
      <c r="A239" s="9" t="s">
        <v>342</v>
      </c>
      <c r="B239" s="13" t="s">
        <v>23</v>
      </c>
      <c r="C239" s="3">
        <v>1</v>
      </c>
      <c r="D239" s="4">
        <v>1</v>
      </c>
      <c r="E239" s="3">
        <v>3</v>
      </c>
      <c r="F239" s="3">
        <v>1</v>
      </c>
      <c r="G239" s="3">
        <v>1</v>
      </c>
      <c r="H239" s="3">
        <v>8</v>
      </c>
      <c r="I239" s="4">
        <v>13</v>
      </c>
      <c r="J239" s="3">
        <v>2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4">
        <v>2</v>
      </c>
      <c r="AF239" s="3">
        <v>16</v>
      </c>
      <c r="AG239" s="11" t="s">
        <v>1</v>
      </c>
    </row>
    <row r="240" spans="1:33" ht="30" customHeight="1" thickBot="1">
      <c r="A240" s="9" t="s">
        <v>342</v>
      </c>
      <c r="B240" s="13" t="s">
        <v>30</v>
      </c>
      <c r="C240" s="3">
        <v>0</v>
      </c>
      <c r="D240" s="4">
        <v>0</v>
      </c>
      <c r="E240" s="3">
        <v>0</v>
      </c>
      <c r="F240" s="3">
        <v>0</v>
      </c>
      <c r="G240" s="3">
        <v>0</v>
      </c>
      <c r="H240" s="3">
        <v>3</v>
      </c>
      <c r="I240" s="4">
        <v>3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4">
        <v>1</v>
      </c>
      <c r="AF240" s="3">
        <v>4</v>
      </c>
      <c r="AG240" s="11" t="s">
        <v>1</v>
      </c>
    </row>
    <row r="241" spans="1:33" ht="30" customHeight="1" thickBot="1">
      <c r="A241" s="9" t="s">
        <v>342</v>
      </c>
      <c r="B241" s="13" t="s">
        <v>51</v>
      </c>
      <c r="C241" s="3">
        <v>0</v>
      </c>
      <c r="D241" s="4">
        <v>0</v>
      </c>
      <c r="E241" s="3">
        <v>2</v>
      </c>
      <c r="F241" s="3">
        <v>1</v>
      </c>
      <c r="G241" s="3">
        <v>1</v>
      </c>
      <c r="H241" s="3">
        <v>4</v>
      </c>
      <c r="I241" s="4">
        <v>8</v>
      </c>
      <c r="J241" s="3">
        <v>2</v>
      </c>
      <c r="K241" s="3">
        <v>0</v>
      </c>
      <c r="L241" s="3">
        <v>0</v>
      </c>
      <c r="M241" s="3">
        <v>0</v>
      </c>
      <c r="N241" s="3">
        <v>1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1</v>
      </c>
      <c r="AE241" s="4">
        <v>4</v>
      </c>
      <c r="AF241" s="3">
        <v>12</v>
      </c>
      <c r="AG241" s="11" t="s">
        <v>1</v>
      </c>
    </row>
    <row r="242" spans="1:33" ht="30" customHeight="1" thickBot="1">
      <c r="A242" s="9" t="s">
        <v>342</v>
      </c>
      <c r="B242" s="13" t="s">
        <v>70</v>
      </c>
      <c r="C242" s="3">
        <v>0</v>
      </c>
      <c r="D242" s="4">
        <v>0</v>
      </c>
      <c r="E242" s="3">
        <v>2</v>
      </c>
      <c r="F242" s="3">
        <v>1</v>
      </c>
      <c r="G242" s="3">
        <v>0</v>
      </c>
      <c r="H242" s="3">
        <v>3</v>
      </c>
      <c r="I242" s="4">
        <v>6</v>
      </c>
      <c r="J242" s="3">
        <v>1</v>
      </c>
      <c r="K242" s="3">
        <v>0</v>
      </c>
      <c r="L242" s="3">
        <v>0</v>
      </c>
      <c r="M242" s="3">
        <v>0</v>
      </c>
      <c r="N242" s="3">
        <v>1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4">
        <v>2</v>
      </c>
      <c r="AF242" s="3">
        <v>8</v>
      </c>
      <c r="AG242" s="11" t="s">
        <v>1</v>
      </c>
    </row>
    <row r="243" spans="1:33" ht="30" customHeight="1" thickBot="1">
      <c r="A243" s="9" t="s">
        <v>342</v>
      </c>
      <c r="B243" s="13" t="s">
        <v>82</v>
      </c>
      <c r="C243" s="3">
        <v>1</v>
      </c>
      <c r="D243" s="4">
        <v>1</v>
      </c>
      <c r="E243" s="3">
        <v>4</v>
      </c>
      <c r="F243" s="3">
        <v>1</v>
      </c>
      <c r="G243" s="3">
        <v>1</v>
      </c>
      <c r="H243" s="3">
        <v>4</v>
      </c>
      <c r="I243" s="4">
        <v>10</v>
      </c>
      <c r="J243" s="3">
        <v>1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4">
        <v>1</v>
      </c>
      <c r="AF243" s="3">
        <v>12</v>
      </c>
      <c r="AG243" s="11" t="s">
        <v>1</v>
      </c>
    </row>
    <row r="244" spans="1:33" ht="30" customHeight="1" thickBot="1">
      <c r="A244" s="9" t="s">
        <v>342</v>
      </c>
      <c r="B244" s="13" t="s">
        <v>88</v>
      </c>
      <c r="C244" s="3">
        <v>0</v>
      </c>
      <c r="D244" s="4">
        <v>0</v>
      </c>
      <c r="E244" s="3">
        <v>4</v>
      </c>
      <c r="F244" s="3">
        <v>1</v>
      </c>
      <c r="G244" s="3">
        <v>1</v>
      </c>
      <c r="H244" s="3">
        <v>8</v>
      </c>
      <c r="I244" s="4">
        <v>14</v>
      </c>
      <c r="J244" s="3">
        <v>2</v>
      </c>
      <c r="K244" s="3">
        <v>0</v>
      </c>
      <c r="L244" s="3">
        <v>0</v>
      </c>
      <c r="M244" s="3">
        <v>0</v>
      </c>
      <c r="N244" s="3">
        <v>2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1</v>
      </c>
      <c r="AA244" s="3">
        <v>0</v>
      </c>
      <c r="AB244" s="3">
        <v>0</v>
      </c>
      <c r="AC244" s="3">
        <v>0</v>
      </c>
      <c r="AD244" s="3">
        <v>0</v>
      </c>
      <c r="AE244" s="4">
        <v>5</v>
      </c>
      <c r="AF244" s="3">
        <v>19</v>
      </c>
      <c r="AG244" s="11" t="s">
        <v>1</v>
      </c>
    </row>
    <row r="245" spans="1:33" ht="30" customHeight="1" thickBot="1">
      <c r="A245" s="9" t="s">
        <v>342</v>
      </c>
      <c r="B245" s="13" t="s">
        <v>270</v>
      </c>
      <c r="C245" s="3">
        <v>0</v>
      </c>
      <c r="D245" s="4">
        <v>0</v>
      </c>
      <c r="E245" s="3">
        <v>11</v>
      </c>
      <c r="F245" s="3">
        <v>2</v>
      </c>
      <c r="G245" s="3">
        <v>2</v>
      </c>
      <c r="H245" s="3">
        <v>17</v>
      </c>
      <c r="I245" s="4">
        <v>32</v>
      </c>
      <c r="J245" s="3">
        <v>2</v>
      </c>
      <c r="K245" s="3">
        <v>0</v>
      </c>
      <c r="L245" s="3">
        <v>1</v>
      </c>
      <c r="M245" s="3">
        <v>2</v>
      </c>
      <c r="N245" s="3">
        <v>7</v>
      </c>
      <c r="O245" s="3">
        <v>1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1</v>
      </c>
      <c r="X245" s="3">
        <v>0</v>
      </c>
      <c r="Y245" s="3">
        <v>0</v>
      </c>
      <c r="Z245" s="3">
        <v>3</v>
      </c>
      <c r="AA245" s="3">
        <v>0</v>
      </c>
      <c r="AB245" s="3">
        <v>0</v>
      </c>
      <c r="AC245" s="3">
        <v>0</v>
      </c>
      <c r="AD245" s="3">
        <v>0</v>
      </c>
      <c r="AE245" s="4">
        <v>17</v>
      </c>
      <c r="AF245" s="3">
        <v>49</v>
      </c>
      <c r="AG245" s="11" t="s">
        <v>1</v>
      </c>
    </row>
    <row r="246" spans="1:33" ht="30" customHeight="1" thickBot="1">
      <c r="A246" s="9" t="s">
        <v>343</v>
      </c>
      <c r="B246" s="13" t="s">
        <v>6</v>
      </c>
      <c r="C246" s="3">
        <v>0</v>
      </c>
      <c r="D246" s="4">
        <v>0</v>
      </c>
      <c r="E246" s="3">
        <v>1</v>
      </c>
      <c r="F246" s="3">
        <v>0</v>
      </c>
      <c r="G246" s="3">
        <v>1</v>
      </c>
      <c r="H246" s="3">
        <v>2</v>
      </c>
      <c r="I246" s="4">
        <v>4</v>
      </c>
      <c r="J246" s="3">
        <v>0</v>
      </c>
      <c r="K246" s="3">
        <v>0</v>
      </c>
      <c r="L246" s="3">
        <v>0</v>
      </c>
      <c r="M246" s="3">
        <v>0</v>
      </c>
      <c r="N246" s="3">
        <v>2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4">
        <v>2</v>
      </c>
      <c r="AF246" s="3">
        <v>6</v>
      </c>
      <c r="AG246" s="11" t="s">
        <v>1</v>
      </c>
    </row>
    <row r="247" spans="1:33" ht="30" customHeight="1" thickBot="1">
      <c r="A247" s="9" t="s">
        <v>343</v>
      </c>
      <c r="B247" s="13" t="s">
        <v>33</v>
      </c>
      <c r="C247" s="3">
        <v>3</v>
      </c>
      <c r="D247" s="4">
        <v>3</v>
      </c>
      <c r="E247" s="3">
        <v>6</v>
      </c>
      <c r="F247" s="3">
        <v>0</v>
      </c>
      <c r="G247" s="3">
        <v>0</v>
      </c>
      <c r="H247" s="3">
        <v>19</v>
      </c>
      <c r="I247" s="4">
        <v>25</v>
      </c>
      <c r="J247" s="3">
        <v>1</v>
      </c>
      <c r="K247" s="3">
        <v>0</v>
      </c>
      <c r="L247" s="3">
        <v>0</v>
      </c>
      <c r="M247" s="3">
        <v>0</v>
      </c>
      <c r="N247" s="3">
        <v>11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1</v>
      </c>
      <c r="AA247" s="3">
        <v>0</v>
      </c>
      <c r="AB247" s="3">
        <v>0</v>
      </c>
      <c r="AC247" s="3">
        <v>0</v>
      </c>
      <c r="AD247" s="3">
        <v>1</v>
      </c>
      <c r="AE247" s="4">
        <v>14</v>
      </c>
      <c r="AF247" s="3">
        <v>42</v>
      </c>
      <c r="AG247" s="11" t="s">
        <v>1</v>
      </c>
    </row>
    <row r="248" spans="1:33" ht="30" customHeight="1" thickBot="1">
      <c r="A248" s="9" t="s">
        <v>343</v>
      </c>
      <c r="B248" s="13" t="s">
        <v>39</v>
      </c>
      <c r="C248" s="3">
        <v>0</v>
      </c>
      <c r="D248" s="4">
        <v>0</v>
      </c>
      <c r="E248" s="3">
        <v>1</v>
      </c>
      <c r="F248" s="3">
        <v>0</v>
      </c>
      <c r="G248" s="3">
        <v>0</v>
      </c>
      <c r="H248" s="3">
        <v>4</v>
      </c>
      <c r="I248" s="4">
        <v>5</v>
      </c>
      <c r="J248" s="3">
        <v>0</v>
      </c>
      <c r="K248" s="3">
        <v>0</v>
      </c>
      <c r="L248" s="3">
        <v>0</v>
      </c>
      <c r="M248" s="3">
        <v>0</v>
      </c>
      <c r="N248" s="3">
        <v>1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4">
        <v>1</v>
      </c>
      <c r="AF248" s="3">
        <v>6</v>
      </c>
      <c r="AG248" s="11" t="s">
        <v>1</v>
      </c>
    </row>
    <row r="249" spans="1:33" ht="30" customHeight="1" thickBot="1">
      <c r="A249" s="9" t="s">
        <v>343</v>
      </c>
      <c r="B249" s="13" t="s">
        <v>45</v>
      </c>
      <c r="C249" s="3">
        <v>1</v>
      </c>
      <c r="D249" s="4">
        <v>1</v>
      </c>
      <c r="E249" s="3">
        <v>1</v>
      </c>
      <c r="F249" s="3">
        <v>1</v>
      </c>
      <c r="G249" s="3">
        <v>1</v>
      </c>
      <c r="H249" s="3">
        <v>3</v>
      </c>
      <c r="I249" s="4">
        <v>6</v>
      </c>
      <c r="J249" s="3">
        <v>1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4">
        <v>1</v>
      </c>
      <c r="AF249" s="3">
        <v>8</v>
      </c>
      <c r="AG249" s="11" t="s">
        <v>1</v>
      </c>
    </row>
    <row r="250" spans="1:33" ht="30" customHeight="1" thickBot="1">
      <c r="A250" s="9" t="s">
        <v>343</v>
      </c>
      <c r="B250" s="13" t="s">
        <v>46</v>
      </c>
      <c r="C250" s="3">
        <v>0</v>
      </c>
      <c r="D250" s="4">
        <v>0</v>
      </c>
      <c r="E250" s="3">
        <v>4</v>
      </c>
      <c r="F250" s="3">
        <v>1</v>
      </c>
      <c r="G250" s="3">
        <v>2</v>
      </c>
      <c r="H250" s="3">
        <v>4</v>
      </c>
      <c r="I250" s="4">
        <v>11</v>
      </c>
      <c r="J250" s="3">
        <v>1</v>
      </c>
      <c r="K250" s="3">
        <v>0</v>
      </c>
      <c r="L250" s="3">
        <v>0</v>
      </c>
      <c r="M250" s="3">
        <v>0</v>
      </c>
      <c r="N250" s="3">
        <v>2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4">
        <v>3</v>
      </c>
      <c r="AF250" s="3">
        <v>14</v>
      </c>
      <c r="AG250" s="11" t="s">
        <v>1</v>
      </c>
    </row>
    <row r="251" spans="1:33" ht="30" customHeight="1" thickBot="1">
      <c r="A251" s="9" t="s">
        <v>343</v>
      </c>
      <c r="B251" s="13" t="s">
        <v>49</v>
      </c>
      <c r="C251" s="3">
        <v>2</v>
      </c>
      <c r="D251" s="4">
        <v>2</v>
      </c>
      <c r="E251" s="3">
        <v>4</v>
      </c>
      <c r="F251" s="3">
        <v>0</v>
      </c>
      <c r="G251" s="3">
        <v>0</v>
      </c>
      <c r="H251" s="3">
        <v>5</v>
      </c>
      <c r="I251" s="4">
        <v>9</v>
      </c>
      <c r="J251" s="3">
        <v>1</v>
      </c>
      <c r="K251" s="3">
        <v>0</v>
      </c>
      <c r="L251" s="3">
        <v>0</v>
      </c>
      <c r="M251" s="3">
        <v>0</v>
      </c>
      <c r="N251" s="3">
        <v>2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4">
        <v>3</v>
      </c>
      <c r="AF251" s="3">
        <v>14</v>
      </c>
      <c r="AG251" s="11" t="s">
        <v>1</v>
      </c>
    </row>
    <row r="252" spans="1:33" ht="30" customHeight="1" thickBot="1">
      <c r="A252" s="9" t="s">
        <v>343</v>
      </c>
      <c r="B252" s="13" t="s">
        <v>65</v>
      </c>
      <c r="C252" s="3">
        <v>0</v>
      </c>
      <c r="D252" s="4">
        <v>0</v>
      </c>
      <c r="E252" s="3">
        <v>2</v>
      </c>
      <c r="F252" s="3">
        <v>0</v>
      </c>
      <c r="G252" s="3">
        <v>2</v>
      </c>
      <c r="H252" s="3">
        <v>3</v>
      </c>
      <c r="I252" s="4">
        <v>7</v>
      </c>
      <c r="J252" s="3">
        <v>1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4">
        <v>1</v>
      </c>
      <c r="AF252" s="3">
        <v>8</v>
      </c>
      <c r="AG252" s="11" t="s">
        <v>1</v>
      </c>
    </row>
    <row r="253" spans="1:33" ht="30" customHeight="1" thickBot="1">
      <c r="A253" s="9" t="s">
        <v>343</v>
      </c>
      <c r="B253" s="13" t="s">
        <v>66</v>
      </c>
      <c r="C253" s="3">
        <v>0</v>
      </c>
      <c r="D253" s="4">
        <v>0</v>
      </c>
      <c r="E253" s="3">
        <v>3</v>
      </c>
      <c r="F253" s="3">
        <v>1</v>
      </c>
      <c r="G253" s="3">
        <v>1</v>
      </c>
      <c r="H253" s="3">
        <v>5</v>
      </c>
      <c r="I253" s="4">
        <v>10</v>
      </c>
      <c r="J253" s="3">
        <v>1</v>
      </c>
      <c r="K253" s="3">
        <v>0</v>
      </c>
      <c r="L253" s="3">
        <v>0</v>
      </c>
      <c r="M253" s="3">
        <v>0</v>
      </c>
      <c r="N253" s="3">
        <v>2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4">
        <v>3</v>
      </c>
      <c r="AF253" s="3">
        <v>13</v>
      </c>
      <c r="AG253" s="11" t="s">
        <v>1</v>
      </c>
    </row>
    <row r="254" spans="1:33" ht="30" customHeight="1" thickBot="1">
      <c r="A254" s="9" t="s">
        <v>343</v>
      </c>
      <c r="B254" s="13" t="s">
        <v>69</v>
      </c>
      <c r="C254" s="3">
        <v>1</v>
      </c>
      <c r="D254" s="4">
        <v>1</v>
      </c>
      <c r="E254" s="3">
        <v>1</v>
      </c>
      <c r="F254" s="3">
        <v>0</v>
      </c>
      <c r="G254" s="3">
        <v>1</v>
      </c>
      <c r="H254" s="3">
        <v>4</v>
      </c>
      <c r="I254" s="4">
        <v>6</v>
      </c>
      <c r="J254" s="3">
        <v>1</v>
      </c>
      <c r="K254" s="3">
        <v>0</v>
      </c>
      <c r="L254" s="3">
        <v>0</v>
      </c>
      <c r="M254" s="3">
        <v>0</v>
      </c>
      <c r="N254" s="3">
        <v>2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4">
        <v>3</v>
      </c>
      <c r="AF254" s="3">
        <v>10</v>
      </c>
      <c r="AG254" s="11" t="s">
        <v>1</v>
      </c>
    </row>
    <row r="255" spans="1:33" ht="30" customHeight="1" thickBot="1">
      <c r="A255" s="9" t="s">
        <v>343</v>
      </c>
      <c r="B255" s="13" t="s">
        <v>81</v>
      </c>
      <c r="C255" s="3">
        <v>0</v>
      </c>
      <c r="D255" s="4">
        <v>0</v>
      </c>
      <c r="E255" s="3">
        <v>3</v>
      </c>
      <c r="F255" s="3">
        <v>1</v>
      </c>
      <c r="G255" s="3">
        <v>2</v>
      </c>
      <c r="H255" s="3">
        <v>6</v>
      </c>
      <c r="I255" s="4">
        <v>12</v>
      </c>
      <c r="J255" s="3">
        <v>1</v>
      </c>
      <c r="K255" s="3">
        <v>0</v>
      </c>
      <c r="L255" s="3">
        <v>0</v>
      </c>
      <c r="M255" s="3">
        <v>0</v>
      </c>
      <c r="N255" s="3">
        <v>1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4">
        <v>2</v>
      </c>
      <c r="AF255" s="3">
        <v>14</v>
      </c>
      <c r="AG255" s="11" t="s">
        <v>1</v>
      </c>
    </row>
    <row r="256" spans="1:33" ht="30" customHeight="1" thickBot="1">
      <c r="A256" s="9" t="s">
        <v>343</v>
      </c>
      <c r="B256" s="13" t="s">
        <v>107</v>
      </c>
      <c r="C256" s="3">
        <v>0</v>
      </c>
      <c r="D256" s="4">
        <v>0</v>
      </c>
      <c r="E256" s="3">
        <v>4</v>
      </c>
      <c r="F256" s="3">
        <v>0</v>
      </c>
      <c r="G256" s="3">
        <v>0</v>
      </c>
      <c r="H256" s="3">
        <v>10</v>
      </c>
      <c r="I256" s="4">
        <v>14</v>
      </c>
      <c r="J256" s="3">
        <v>2</v>
      </c>
      <c r="K256" s="3">
        <v>0</v>
      </c>
      <c r="L256" s="3">
        <v>0</v>
      </c>
      <c r="M256" s="3">
        <v>0</v>
      </c>
      <c r="N256" s="3">
        <v>0</v>
      </c>
      <c r="O256" s="3">
        <v>5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4">
        <v>7</v>
      </c>
      <c r="AF256" s="3">
        <v>21</v>
      </c>
      <c r="AG256" s="11" t="s">
        <v>102</v>
      </c>
    </row>
    <row r="257" spans="1:33" ht="30" customHeight="1" thickBot="1">
      <c r="A257" s="9" t="s">
        <v>343</v>
      </c>
      <c r="B257" s="13" t="s">
        <v>109</v>
      </c>
      <c r="C257" s="3">
        <v>1</v>
      </c>
      <c r="D257" s="4">
        <v>1</v>
      </c>
      <c r="E257" s="3">
        <v>1</v>
      </c>
      <c r="F257" s="3">
        <v>0</v>
      </c>
      <c r="G257" s="3">
        <v>1</v>
      </c>
      <c r="H257" s="3">
        <v>12</v>
      </c>
      <c r="I257" s="4">
        <v>14</v>
      </c>
      <c r="J257" s="3">
        <v>1</v>
      </c>
      <c r="K257" s="3">
        <v>0</v>
      </c>
      <c r="L257" s="3">
        <v>0</v>
      </c>
      <c r="M257" s="3">
        <v>0</v>
      </c>
      <c r="N257" s="3">
        <v>0</v>
      </c>
      <c r="O257" s="3">
        <v>2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4">
        <v>3</v>
      </c>
      <c r="AF257" s="3">
        <v>18</v>
      </c>
      <c r="AG257" s="11" t="s">
        <v>102</v>
      </c>
    </row>
    <row r="258" spans="1:33" ht="30" customHeight="1" thickBot="1">
      <c r="A258" s="9" t="s">
        <v>343</v>
      </c>
      <c r="B258" s="13" t="s">
        <v>111</v>
      </c>
      <c r="C258" s="3">
        <v>3</v>
      </c>
      <c r="D258" s="4">
        <v>3</v>
      </c>
      <c r="E258" s="3">
        <v>20</v>
      </c>
      <c r="F258" s="3">
        <v>1</v>
      </c>
      <c r="G258" s="3">
        <v>13</v>
      </c>
      <c r="H258" s="3">
        <v>42</v>
      </c>
      <c r="I258" s="4">
        <v>76</v>
      </c>
      <c r="J258" s="3">
        <v>4</v>
      </c>
      <c r="K258" s="3">
        <v>0</v>
      </c>
      <c r="L258" s="3">
        <v>0</v>
      </c>
      <c r="M258" s="3">
        <v>0</v>
      </c>
      <c r="N258" s="3">
        <v>0</v>
      </c>
      <c r="O258" s="3">
        <v>24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2</v>
      </c>
      <c r="W258" s="3">
        <v>0</v>
      </c>
      <c r="X258" s="3">
        <v>0</v>
      </c>
      <c r="Y258" s="3">
        <v>0</v>
      </c>
      <c r="Z258" s="3">
        <v>3</v>
      </c>
      <c r="AA258" s="3">
        <v>0</v>
      </c>
      <c r="AB258" s="3">
        <v>0</v>
      </c>
      <c r="AC258" s="3">
        <v>0</v>
      </c>
      <c r="AD258" s="3">
        <v>0</v>
      </c>
      <c r="AE258" s="4">
        <v>33</v>
      </c>
      <c r="AF258" s="3">
        <v>112</v>
      </c>
      <c r="AG258" s="11" t="s">
        <v>102</v>
      </c>
    </row>
    <row r="259" spans="1:33" ht="30" customHeight="1" thickBot="1">
      <c r="A259" s="9" t="s">
        <v>343</v>
      </c>
      <c r="B259" s="13" t="s">
        <v>118</v>
      </c>
      <c r="C259" s="3">
        <v>0</v>
      </c>
      <c r="D259" s="4">
        <v>0</v>
      </c>
      <c r="E259" s="3">
        <v>1</v>
      </c>
      <c r="F259" s="3">
        <v>0</v>
      </c>
      <c r="G259" s="3">
        <v>2</v>
      </c>
      <c r="H259" s="3">
        <v>5</v>
      </c>
      <c r="I259" s="4">
        <v>8</v>
      </c>
      <c r="J259" s="3">
        <v>1</v>
      </c>
      <c r="K259" s="3">
        <v>0</v>
      </c>
      <c r="L259" s="3">
        <v>0</v>
      </c>
      <c r="M259" s="3">
        <v>0</v>
      </c>
      <c r="N259" s="3">
        <v>0</v>
      </c>
      <c r="O259" s="3">
        <v>2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4">
        <v>3</v>
      </c>
      <c r="AF259" s="3">
        <v>11</v>
      </c>
      <c r="AG259" s="11" t="s">
        <v>102</v>
      </c>
    </row>
    <row r="260" spans="1:33" ht="30" customHeight="1" thickBot="1">
      <c r="A260" s="9" t="s">
        <v>343</v>
      </c>
      <c r="B260" s="13" t="s">
        <v>121</v>
      </c>
      <c r="C260" s="3">
        <v>0</v>
      </c>
      <c r="D260" s="4">
        <v>0</v>
      </c>
      <c r="E260" s="3">
        <v>2</v>
      </c>
      <c r="F260" s="3">
        <v>1</v>
      </c>
      <c r="G260" s="3">
        <v>0</v>
      </c>
      <c r="H260" s="3">
        <v>8</v>
      </c>
      <c r="I260" s="4">
        <v>11</v>
      </c>
      <c r="J260" s="3">
        <v>1</v>
      </c>
      <c r="K260" s="3">
        <v>0</v>
      </c>
      <c r="L260" s="3">
        <v>0</v>
      </c>
      <c r="M260" s="3">
        <v>0</v>
      </c>
      <c r="N260" s="3">
        <v>0</v>
      </c>
      <c r="O260" s="3">
        <v>1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4">
        <v>2</v>
      </c>
      <c r="AF260" s="3">
        <v>13</v>
      </c>
      <c r="AG260" s="11" t="s">
        <v>102</v>
      </c>
    </row>
    <row r="261" spans="1:33" ht="30" customHeight="1" thickBot="1">
      <c r="A261" s="9" t="s">
        <v>343</v>
      </c>
      <c r="B261" s="13" t="s">
        <v>131</v>
      </c>
      <c r="C261" s="3">
        <v>1</v>
      </c>
      <c r="D261" s="4">
        <v>1</v>
      </c>
      <c r="E261" s="3">
        <v>4</v>
      </c>
      <c r="F261" s="3">
        <v>1</v>
      </c>
      <c r="G261" s="3">
        <v>0</v>
      </c>
      <c r="H261" s="3">
        <v>11</v>
      </c>
      <c r="I261" s="4">
        <v>16</v>
      </c>
      <c r="J261" s="3">
        <v>2</v>
      </c>
      <c r="K261" s="3">
        <v>0</v>
      </c>
      <c r="L261" s="3">
        <v>0</v>
      </c>
      <c r="M261" s="3">
        <v>0</v>
      </c>
      <c r="N261" s="3">
        <v>0</v>
      </c>
      <c r="O261" s="3">
        <v>4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1</v>
      </c>
      <c r="AA261" s="3">
        <v>0</v>
      </c>
      <c r="AB261" s="3">
        <v>0</v>
      </c>
      <c r="AC261" s="3">
        <v>0</v>
      </c>
      <c r="AD261" s="3">
        <v>0</v>
      </c>
      <c r="AE261" s="4">
        <v>7</v>
      </c>
      <c r="AF261" s="3">
        <v>24</v>
      </c>
      <c r="AG261" s="11" t="s">
        <v>102</v>
      </c>
    </row>
    <row r="262" spans="1:33" ht="30" customHeight="1" thickBot="1">
      <c r="A262" s="9" t="s">
        <v>343</v>
      </c>
      <c r="B262" s="13" t="s">
        <v>152</v>
      </c>
      <c r="C262" s="3">
        <v>0</v>
      </c>
      <c r="D262" s="4">
        <v>0</v>
      </c>
      <c r="E262" s="3">
        <v>11</v>
      </c>
      <c r="F262" s="3">
        <v>2</v>
      </c>
      <c r="G262" s="3">
        <v>5</v>
      </c>
      <c r="H262" s="3">
        <v>256</v>
      </c>
      <c r="I262" s="4">
        <v>274</v>
      </c>
      <c r="J262" s="3">
        <v>3</v>
      </c>
      <c r="K262" s="3">
        <v>0</v>
      </c>
      <c r="L262" s="3">
        <v>6</v>
      </c>
      <c r="M262" s="3">
        <v>7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1</v>
      </c>
      <c r="W262" s="3">
        <v>0</v>
      </c>
      <c r="X262" s="3">
        <v>0</v>
      </c>
      <c r="Y262" s="3">
        <v>0</v>
      </c>
      <c r="Z262" s="3">
        <v>5</v>
      </c>
      <c r="AA262" s="3">
        <v>0</v>
      </c>
      <c r="AB262" s="3">
        <v>11</v>
      </c>
      <c r="AC262" s="3">
        <v>0</v>
      </c>
      <c r="AD262" s="3">
        <v>1</v>
      </c>
      <c r="AE262" s="4">
        <v>34</v>
      </c>
      <c r="AF262" s="3">
        <v>308</v>
      </c>
      <c r="AG262" s="11" t="s">
        <v>136</v>
      </c>
    </row>
    <row r="263" spans="1:33" ht="30" customHeight="1" thickBot="1">
      <c r="A263" s="9" t="s">
        <v>343</v>
      </c>
      <c r="B263" s="13" t="s">
        <v>156</v>
      </c>
      <c r="C263" s="3">
        <v>0</v>
      </c>
      <c r="D263" s="4">
        <v>0</v>
      </c>
      <c r="E263" s="3">
        <v>8</v>
      </c>
      <c r="F263" s="3">
        <v>0</v>
      </c>
      <c r="G263" s="3">
        <v>1</v>
      </c>
      <c r="H263" s="3">
        <v>39</v>
      </c>
      <c r="I263" s="4">
        <v>48</v>
      </c>
      <c r="J263" s="3">
        <v>3</v>
      </c>
      <c r="K263" s="3">
        <v>0</v>
      </c>
      <c r="L263" s="3">
        <v>0</v>
      </c>
      <c r="M263" s="3">
        <v>2</v>
      </c>
      <c r="N263" s="3">
        <v>1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2</v>
      </c>
      <c r="AA263" s="3">
        <v>0</v>
      </c>
      <c r="AB263" s="3">
        <v>3</v>
      </c>
      <c r="AC263" s="3">
        <v>0</v>
      </c>
      <c r="AD263" s="3">
        <v>0</v>
      </c>
      <c r="AE263" s="4">
        <v>11</v>
      </c>
      <c r="AF263" s="3">
        <v>59</v>
      </c>
      <c r="AG263" s="11" t="s">
        <v>136</v>
      </c>
    </row>
    <row r="264" spans="1:33" ht="30" customHeight="1" thickBot="1">
      <c r="A264" s="9" t="s">
        <v>343</v>
      </c>
      <c r="B264" s="13" t="s">
        <v>160</v>
      </c>
      <c r="C264" s="3">
        <v>1</v>
      </c>
      <c r="D264" s="4">
        <v>1</v>
      </c>
      <c r="E264" s="3">
        <v>30</v>
      </c>
      <c r="F264" s="3">
        <v>0</v>
      </c>
      <c r="G264" s="3">
        <v>20</v>
      </c>
      <c r="H264" s="3">
        <v>193</v>
      </c>
      <c r="I264" s="4">
        <v>243</v>
      </c>
      <c r="J264" s="3">
        <v>5</v>
      </c>
      <c r="K264" s="3">
        <v>0</v>
      </c>
      <c r="L264" s="3">
        <v>1</v>
      </c>
      <c r="M264" s="3">
        <v>5</v>
      </c>
      <c r="N264" s="3">
        <v>0</v>
      </c>
      <c r="O264" s="3">
        <v>2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1</v>
      </c>
      <c r="W264" s="3">
        <v>0</v>
      </c>
      <c r="X264" s="3">
        <v>0</v>
      </c>
      <c r="Y264" s="3">
        <v>3</v>
      </c>
      <c r="Z264" s="3">
        <v>6</v>
      </c>
      <c r="AA264" s="3">
        <v>0</v>
      </c>
      <c r="AB264" s="3">
        <v>9</v>
      </c>
      <c r="AC264" s="3">
        <v>0</v>
      </c>
      <c r="AD264" s="3">
        <v>1</v>
      </c>
      <c r="AE264" s="4">
        <v>33</v>
      </c>
      <c r="AF264" s="3">
        <v>277</v>
      </c>
      <c r="AG264" s="11" t="s">
        <v>136</v>
      </c>
    </row>
    <row r="265" spans="1:33" ht="30" customHeight="1" thickBot="1">
      <c r="A265" s="9" t="s">
        <v>343</v>
      </c>
      <c r="B265" s="13" t="s">
        <v>176</v>
      </c>
      <c r="C265" s="3">
        <v>0</v>
      </c>
      <c r="D265" s="4">
        <v>0</v>
      </c>
      <c r="E265" s="3">
        <v>6</v>
      </c>
      <c r="F265" s="3">
        <v>0</v>
      </c>
      <c r="G265" s="3">
        <v>0</v>
      </c>
      <c r="H265" s="3">
        <v>63</v>
      </c>
      <c r="I265" s="4">
        <v>69</v>
      </c>
      <c r="J265" s="3">
        <v>3</v>
      </c>
      <c r="K265" s="3">
        <v>0</v>
      </c>
      <c r="L265" s="3">
        <v>1</v>
      </c>
      <c r="M265" s="3">
        <v>2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1</v>
      </c>
      <c r="Z265" s="3">
        <v>2</v>
      </c>
      <c r="AA265" s="3">
        <v>0</v>
      </c>
      <c r="AB265" s="3">
        <v>5</v>
      </c>
      <c r="AC265" s="3">
        <v>0</v>
      </c>
      <c r="AD265" s="3">
        <v>1</v>
      </c>
      <c r="AE265" s="4">
        <v>15</v>
      </c>
      <c r="AF265" s="3">
        <v>84</v>
      </c>
      <c r="AG265" s="11" t="s">
        <v>136</v>
      </c>
    </row>
    <row r="266" spans="1:33" ht="30" customHeight="1" thickBot="1">
      <c r="A266" s="9" t="s">
        <v>343</v>
      </c>
      <c r="B266" s="13" t="s">
        <v>190</v>
      </c>
      <c r="C266" s="3">
        <v>0</v>
      </c>
      <c r="D266" s="4">
        <v>0</v>
      </c>
      <c r="E266" s="3">
        <v>13</v>
      </c>
      <c r="F266" s="3">
        <v>1</v>
      </c>
      <c r="G266" s="3">
        <v>10</v>
      </c>
      <c r="H266" s="3">
        <v>17</v>
      </c>
      <c r="I266" s="4">
        <v>41</v>
      </c>
      <c r="J266" s="3">
        <v>2</v>
      </c>
      <c r="K266" s="3">
        <v>0</v>
      </c>
      <c r="L266" s="3">
        <v>2</v>
      </c>
      <c r="M266" s="3">
        <v>2</v>
      </c>
      <c r="N266" s="3">
        <v>1</v>
      </c>
      <c r="O266" s="3">
        <v>1</v>
      </c>
      <c r="P266" s="3">
        <v>0</v>
      </c>
      <c r="Q266" s="3">
        <v>3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45</v>
      </c>
      <c r="AA266" s="3">
        <v>0</v>
      </c>
      <c r="AB266" s="3">
        <v>5</v>
      </c>
      <c r="AC266" s="3">
        <v>0</v>
      </c>
      <c r="AD266" s="3">
        <v>1</v>
      </c>
      <c r="AE266" s="4">
        <v>62</v>
      </c>
      <c r="AF266" s="3">
        <v>103</v>
      </c>
      <c r="AG266" s="11" t="s">
        <v>172</v>
      </c>
    </row>
    <row r="267" spans="1:33" ht="30" customHeight="1" thickBot="1">
      <c r="A267" s="9" t="s">
        <v>343</v>
      </c>
      <c r="B267" s="13" t="s">
        <v>206</v>
      </c>
      <c r="C267" s="3">
        <v>0</v>
      </c>
      <c r="D267" s="4">
        <v>0</v>
      </c>
      <c r="E267" s="3">
        <v>6</v>
      </c>
      <c r="F267" s="3">
        <v>1</v>
      </c>
      <c r="G267" s="3">
        <v>1</v>
      </c>
      <c r="H267" s="3">
        <v>37</v>
      </c>
      <c r="I267" s="4">
        <v>45</v>
      </c>
      <c r="J267" s="3">
        <v>2</v>
      </c>
      <c r="K267" s="3">
        <v>0</v>
      </c>
      <c r="L267" s="3">
        <v>0</v>
      </c>
      <c r="M267" s="3">
        <v>1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1</v>
      </c>
      <c r="Z267" s="3">
        <v>1</v>
      </c>
      <c r="AA267" s="3">
        <v>0</v>
      </c>
      <c r="AB267" s="3">
        <v>3</v>
      </c>
      <c r="AC267" s="3">
        <v>0</v>
      </c>
      <c r="AD267" s="3">
        <v>0</v>
      </c>
      <c r="AE267" s="4">
        <v>8</v>
      </c>
      <c r="AF267" s="3">
        <v>53</v>
      </c>
      <c r="AG267" s="11" t="s">
        <v>136</v>
      </c>
    </row>
    <row r="268" spans="1:33" ht="30" customHeight="1" thickBot="1">
      <c r="A268" s="9" t="s">
        <v>343</v>
      </c>
      <c r="B268" s="13" t="s">
        <v>221</v>
      </c>
      <c r="C268" s="3">
        <v>1</v>
      </c>
      <c r="D268" s="4">
        <v>1</v>
      </c>
      <c r="E268" s="3">
        <v>13</v>
      </c>
      <c r="F268" s="3">
        <v>1</v>
      </c>
      <c r="G268" s="3">
        <v>2</v>
      </c>
      <c r="H268" s="3">
        <v>3</v>
      </c>
      <c r="I268" s="4">
        <v>19</v>
      </c>
      <c r="J268" s="3">
        <v>4</v>
      </c>
      <c r="K268" s="3">
        <v>0</v>
      </c>
      <c r="L268" s="3">
        <v>0</v>
      </c>
      <c r="M268" s="3">
        <v>6</v>
      </c>
      <c r="N268" s="3">
        <v>1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1</v>
      </c>
      <c r="W268" s="3">
        <v>0</v>
      </c>
      <c r="X268" s="3">
        <v>0</v>
      </c>
      <c r="Y268" s="3">
        <v>1</v>
      </c>
      <c r="Z268" s="3">
        <v>0</v>
      </c>
      <c r="AA268" s="3">
        <v>0</v>
      </c>
      <c r="AB268" s="3">
        <v>1</v>
      </c>
      <c r="AC268" s="3">
        <v>0</v>
      </c>
      <c r="AD268" s="3">
        <v>0</v>
      </c>
      <c r="AE268" s="4">
        <v>14</v>
      </c>
      <c r="AF268" s="3">
        <v>34</v>
      </c>
      <c r="AG268" s="11" t="s">
        <v>209</v>
      </c>
    </row>
    <row r="269" spans="1:33" ht="36.950000000000003" customHeight="1" thickBot="1">
      <c r="A269" s="9" t="s">
        <v>343</v>
      </c>
      <c r="B269" s="13" t="s">
        <v>234</v>
      </c>
      <c r="C269" s="3">
        <v>1</v>
      </c>
      <c r="D269" s="4">
        <v>1</v>
      </c>
      <c r="E269" s="3">
        <v>20</v>
      </c>
      <c r="F269" s="3">
        <v>1</v>
      </c>
      <c r="G269" s="3">
        <v>8</v>
      </c>
      <c r="H269" s="3">
        <v>2</v>
      </c>
      <c r="I269" s="4">
        <v>31</v>
      </c>
      <c r="J269" s="3">
        <v>6</v>
      </c>
      <c r="K269" s="3">
        <v>0</v>
      </c>
      <c r="L269" s="3">
        <v>10</v>
      </c>
      <c r="M269" s="3">
        <v>12</v>
      </c>
      <c r="N269" s="3">
        <v>1</v>
      </c>
      <c r="O269" s="3">
        <v>0</v>
      </c>
      <c r="P269" s="3">
        <v>0</v>
      </c>
      <c r="Q269" s="3">
        <v>0</v>
      </c>
      <c r="R269" s="3">
        <v>1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1</v>
      </c>
      <c r="Y269" s="3">
        <v>0</v>
      </c>
      <c r="Z269" s="3">
        <v>5</v>
      </c>
      <c r="AA269" s="3">
        <v>0</v>
      </c>
      <c r="AB269" s="3">
        <v>7</v>
      </c>
      <c r="AC269" s="3">
        <v>0</v>
      </c>
      <c r="AD269" s="3">
        <v>0</v>
      </c>
      <c r="AE269" s="4">
        <v>43</v>
      </c>
      <c r="AF269" s="3">
        <v>75</v>
      </c>
      <c r="AG269" s="11" t="s">
        <v>170</v>
      </c>
    </row>
    <row r="270" spans="1:33" ht="30" customHeight="1" thickBot="1">
      <c r="A270" s="9" t="s">
        <v>343</v>
      </c>
      <c r="B270" s="13" t="s">
        <v>259</v>
      </c>
      <c r="C270" s="3">
        <v>0</v>
      </c>
      <c r="D270" s="4">
        <v>0</v>
      </c>
      <c r="E270" s="3">
        <v>11</v>
      </c>
      <c r="F270" s="3">
        <v>0</v>
      </c>
      <c r="G270" s="3">
        <v>1</v>
      </c>
      <c r="H270" s="3">
        <v>2</v>
      </c>
      <c r="I270" s="4">
        <v>14</v>
      </c>
      <c r="J270" s="3">
        <v>2</v>
      </c>
      <c r="K270" s="3">
        <v>0</v>
      </c>
      <c r="L270" s="3">
        <v>4</v>
      </c>
      <c r="M270" s="3">
        <v>5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1</v>
      </c>
      <c r="AA270" s="3">
        <v>0</v>
      </c>
      <c r="AB270" s="3">
        <v>3</v>
      </c>
      <c r="AC270" s="3">
        <v>0</v>
      </c>
      <c r="AD270" s="3">
        <v>1</v>
      </c>
      <c r="AE270" s="4">
        <v>16</v>
      </c>
      <c r="AF270" s="3">
        <v>30</v>
      </c>
      <c r="AG270" s="11" t="s">
        <v>170</v>
      </c>
    </row>
    <row r="271" spans="1:33" ht="30" customHeight="1" thickBot="1">
      <c r="A271" s="9" t="s">
        <v>343</v>
      </c>
      <c r="B271" s="13" t="s">
        <v>261</v>
      </c>
      <c r="C271" s="3">
        <v>1</v>
      </c>
      <c r="D271" s="4">
        <v>1</v>
      </c>
      <c r="E271" s="3">
        <v>11</v>
      </c>
      <c r="F271" s="3">
        <v>0</v>
      </c>
      <c r="G271" s="3">
        <v>4</v>
      </c>
      <c r="H271" s="3">
        <v>9</v>
      </c>
      <c r="I271" s="4">
        <v>24</v>
      </c>
      <c r="J271" s="3">
        <v>4</v>
      </c>
      <c r="K271" s="3">
        <v>0</v>
      </c>
      <c r="L271" s="3">
        <v>5</v>
      </c>
      <c r="M271" s="3">
        <v>7</v>
      </c>
      <c r="N271" s="3">
        <v>0</v>
      </c>
      <c r="O271" s="3">
        <v>1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2</v>
      </c>
      <c r="AA271" s="3">
        <v>0</v>
      </c>
      <c r="AB271" s="3">
        <v>3</v>
      </c>
      <c r="AC271" s="3">
        <v>0</v>
      </c>
      <c r="AD271" s="3">
        <v>0</v>
      </c>
      <c r="AE271" s="4">
        <v>22</v>
      </c>
      <c r="AF271" s="3">
        <v>47</v>
      </c>
      <c r="AG271" s="11" t="s">
        <v>170</v>
      </c>
    </row>
    <row r="272" spans="1:33" ht="30" customHeight="1" thickBot="1">
      <c r="A272" s="9" t="s">
        <v>343</v>
      </c>
      <c r="B272" s="13" t="s">
        <v>265</v>
      </c>
      <c r="C272" s="3">
        <v>0</v>
      </c>
      <c r="D272" s="4">
        <v>0</v>
      </c>
      <c r="E272" s="3">
        <v>14</v>
      </c>
      <c r="F272" s="3">
        <v>1</v>
      </c>
      <c r="G272" s="3">
        <v>4</v>
      </c>
      <c r="H272" s="3">
        <v>11</v>
      </c>
      <c r="I272" s="4">
        <v>30</v>
      </c>
      <c r="J272" s="3">
        <v>4</v>
      </c>
      <c r="K272" s="3">
        <v>0</v>
      </c>
      <c r="L272" s="3">
        <v>8</v>
      </c>
      <c r="M272" s="3">
        <v>8</v>
      </c>
      <c r="N272" s="3">
        <v>1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1</v>
      </c>
      <c r="W272" s="3">
        <v>0</v>
      </c>
      <c r="X272" s="3">
        <v>0</v>
      </c>
      <c r="Y272" s="3">
        <v>0</v>
      </c>
      <c r="Z272" s="3">
        <v>3</v>
      </c>
      <c r="AA272" s="3">
        <v>0</v>
      </c>
      <c r="AB272" s="3">
        <v>5</v>
      </c>
      <c r="AC272" s="3">
        <v>0</v>
      </c>
      <c r="AD272" s="3">
        <v>1</v>
      </c>
      <c r="AE272" s="4">
        <v>31</v>
      </c>
      <c r="AF272" s="3">
        <v>61</v>
      </c>
      <c r="AG272" s="11" t="s">
        <v>170</v>
      </c>
    </row>
    <row r="273" spans="1:33" ht="30" customHeight="1" thickBot="1">
      <c r="A273" s="9" t="s">
        <v>343</v>
      </c>
      <c r="B273" s="13" t="s">
        <v>280</v>
      </c>
      <c r="C273" s="3">
        <v>1</v>
      </c>
      <c r="D273" s="4">
        <v>1</v>
      </c>
      <c r="E273" s="3">
        <v>5</v>
      </c>
      <c r="F273" s="3">
        <v>1</v>
      </c>
      <c r="G273" s="3">
        <v>0</v>
      </c>
      <c r="H273" s="3">
        <v>1</v>
      </c>
      <c r="I273" s="4">
        <v>7</v>
      </c>
      <c r="J273" s="3">
        <v>2</v>
      </c>
      <c r="K273" s="3">
        <v>0</v>
      </c>
      <c r="L273" s="3">
        <v>0</v>
      </c>
      <c r="M273" s="3">
        <v>0</v>
      </c>
      <c r="N273" s="3">
        <v>6</v>
      </c>
      <c r="O273" s="3">
        <v>3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4">
        <v>11</v>
      </c>
      <c r="AF273" s="3">
        <v>19</v>
      </c>
      <c r="AG273" s="11" t="s">
        <v>1</v>
      </c>
    </row>
    <row r="274" spans="1:33" ht="30" customHeight="1" thickBot="1">
      <c r="A274" s="9" t="s">
        <v>344</v>
      </c>
      <c r="B274" s="13" t="s">
        <v>16</v>
      </c>
      <c r="C274" s="3">
        <v>0</v>
      </c>
      <c r="D274" s="4">
        <v>0</v>
      </c>
      <c r="E274" s="3">
        <v>0</v>
      </c>
      <c r="F274" s="3">
        <v>0</v>
      </c>
      <c r="G274" s="3">
        <v>0</v>
      </c>
      <c r="H274" s="3">
        <v>2</v>
      </c>
      <c r="I274" s="4">
        <v>2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4">
        <v>0</v>
      </c>
      <c r="AF274" s="3">
        <v>2</v>
      </c>
      <c r="AG274" s="11" t="s">
        <v>1</v>
      </c>
    </row>
    <row r="275" spans="1:33" ht="30" customHeight="1" thickBot="1">
      <c r="A275" s="9" t="s">
        <v>344</v>
      </c>
      <c r="B275" s="13" t="s">
        <v>89</v>
      </c>
      <c r="C275" s="3">
        <v>0</v>
      </c>
      <c r="D275" s="4">
        <v>0</v>
      </c>
      <c r="E275" s="3">
        <v>1</v>
      </c>
      <c r="F275" s="3">
        <v>0</v>
      </c>
      <c r="G275" s="3">
        <v>0</v>
      </c>
      <c r="H275" s="3">
        <v>4</v>
      </c>
      <c r="I275" s="4">
        <v>5</v>
      </c>
      <c r="J275" s="3">
        <v>1</v>
      </c>
      <c r="K275" s="3">
        <v>0</v>
      </c>
      <c r="L275" s="3">
        <v>0</v>
      </c>
      <c r="M275" s="3">
        <v>0</v>
      </c>
      <c r="N275" s="3">
        <v>1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1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4">
        <v>3</v>
      </c>
      <c r="AF275" s="3">
        <v>8</v>
      </c>
      <c r="AG275" s="11" t="s">
        <v>1</v>
      </c>
    </row>
    <row r="276" spans="1:33" ht="30" customHeight="1" thickBot="1">
      <c r="A276" s="9" t="s">
        <v>344</v>
      </c>
      <c r="B276" s="13" t="s">
        <v>273</v>
      </c>
      <c r="C276" s="3">
        <v>0</v>
      </c>
      <c r="D276" s="4">
        <v>0</v>
      </c>
      <c r="E276" s="3">
        <v>2</v>
      </c>
      <c r="F276" s="3">
        <v>0</v>
      </c>
      <c r="G276" s="3">
        <v>0</v>
      </c>
      <c r="H276" s="3">
        <v>0</v>
      </c>
      <c r="I276" s="4">
        <v>2</v>
      </c>
      <c r="J276" s="3">
        <v>0</v>
      </c>
      <c r="K276" s="3">
        <v>0</v>
      </c>
      <c r="L276" s="3">
        <v>0</v>
      </c>
      <c r="M276" s="3">
        <v>0</v>
      </c>
      <c r="N276" s="3">
        <v>1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4">
        <v>1</v>
      </c>
      <c r="AF276" s="3">
        <v>3</v>
      </c>
      <c r="AG276" s="11" t="s">
        <v>1</v>
      </c>
    </row>
    <row r="277" spans="1:33" ht="30" customHeight="1" thickBot="1">
      <c r="A277" s="9" t="s">
        <v>345</v>
      </c>
      <c r="B277" s="13" t="s">
        <v>61</v>
      </c>
      <c r="C277" s="3">
        <v>2</v>
      </c>
      <c r="D277" s="4">
        <v>2</v>
      </c>
      <c r="E277" s="3">
        <v>5</v>
      </c>
      <c r="F277" s="3">
        <v>1</v>
      </c>
      <c r="G277" s="3">
        <v>1</v>
      </c>
      <c r="H277" s="3">
        <v>15</v>
      </c>
      <c r="I277" s="4">
        <v>22</v>
      </c>
      <c r="J277" s="3">
        <v>1</v>
      </c>
      <c r="K277" s="3">
        <v>0</v>
      </c>
      <c r="L277" s="3">
        <v>0</v>
      </c>
      <c r="M277" s="3">
        <v>0</v>
      </c>
      <c r="N277" s="3">
        <v>5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4">
        <v>6</v>
      </c>
      <c r="AF277" s="3">
        <v>30</v>
      </c>
      <c r="AG277" s="11" t="s">
        <v>1</v>
      </c>
    </row>
    <row r="278" spans="1:33" ht="30" customHeight="1" thickBot="1">
      <c r="A278" s="9" t="s">
        <v>345</v>
      </c>
      <c r="B278" s="13" t="s">
        <v>86</v>
      </c>
      <c r="C278" s="3">
        <v>0</v>
      </c>
      <c r="D278" s="4">
        <v>0</v>
      </c>
      <c r="E278" s="3">
        <v>3</v>
      </c>
      <c r="F278" s="3">
        <v>1</v>
      </c>
      <c r="G278" s="3">
        <v>2</v>
      </c>
      <c r="H278" s="3">
        <v>6</v>
      </c>
      <c r="I278" s="4">
        <v>12</v>
      </c>
      <c r="J278" s="3">
        <v>1</v>
      </c>
      <c r="K278" s="3">
        <v>0</v>
      </c>
      <c r="L278" s="3">
        <v>0</v>
      </c>
      <c r="M278" s="3">
        <v>0</v>
      </c>
      <c r="N278" s="3">
        <v>1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4">
        <v>2</v>
      </c>
      <c r="AF278" s="3">
        <v>14</v>
      </c>
      <c r="AG278" s="11" t="s">
        <v>1</v>
      </c>
    </row>
    <row r="279" spans="1:33" ht="30" customHeight="1" thickBot="1">
      <c r="A279" s="9" t="s">
        <v>345</v>
      </c>
      <c r="B279" s="13" t="s">
        <v>153</v>
      </c>
      <c r="C279" s="3">
        <v>3</v>
      </c>
      <c r="D279" s="4">
        <v>3</v>
      </c>
      <c r="E279" s="3">
        <v>5</v>
      </c>
      <c r="F279" s="3">
        <v>0</v>
      </c>
      <c r="G279" s="3">
        <v>4</v>
      </c>
      <c r="H279" s="3">
        <v>79</v>
      </c>
      <c r="I279" s="4">
        <v>88</v>
      </c>
      <c r="J279" s="3">
        <v>4</v>
      </c>
      <c r="K279" s="3">
        <v>0</v>
      </c>
      <c r="L279" s="3">
        <v>3</v>
      </c>
      <c r="M279" s="3">
        <v>2</v>
      </c>
      <c r="N279" s="3">
        <v>1</v>
      </c>
      <c r="O279" s="3">
        <v>1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1</v>
      </c>
      <c r="W279" s="3">
        <v>0</v>
      </c>
      <c r="X279" s="3">
        <v>0</v>
      </c>
      <c r="Y279" s="3">
        <v>0</v>
      </c>
      <c r="Z279" s="3">
        <v>1</v>
      </c>
      <c r="AA279" s="3">
        <v>0</v>
      </c>
      <c r="AB279" s="3">
        <v>3</v>
      </c>
      <c r="AC279" s="3">
        <v>0</v>
      </c>
      <c r="AD279" s="3">
        <v>1</v>
      </c>
      <c r="AE279" s="4">
        <v>17</v>
      </c>
      <c r="AF279" s="3">
        <v>108</v>
      </c>
      <c r="AG279" s="11" t="s">
        <v>136</v>
      </c>
    </row>
    <row r="280" spans="1:33" ht="30" customHeight="1" thickBot="1">
      <c r="A280" s="9" t="s">
        <v>345</v>
      </c>
      <c r="B280" s="13" t="s">
        <v>159</v>
      </c>
      <c r="C280" s="3">
        <v>3</v>
      </c>
      <c r="D280" s="4">
        <v>3</v>
      </c>
      <c r="E280" s="3">
        <v>4</v>
      </c>
      <c r="F280" s="3">
        <v>1</v>
      </c>
      <c r="G280" s="3">
        <v>3</v>
      </c>
      <c r="H280" s="3">
        <v>35</v>
      </c>
      <c r="I280" s="4">
        <v>43</v>
      </c>
      <c r="J280" s="3">
        <v>3</v>
      </c>
      <c r="K280" s="3">
        <v>0</v>
      </c>
      <c r="L280" s="3">
        <v>0</v>
      </c>
      <c r="M280" s="3">
        <v>1</v>
      </c>
      <c r="N280" s="3">
        <v>0</v>
      </c>
      <c r="O280" s="3">
        <v>1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1</v>
      </c>
      <c r="Z280" s="3">
        <v>1</v>
      </c>
      <c r="AA280" s="3">
        <v>0</v>
      </c>
      <c r="AB280" s="3">
        <v>3</v>
      </c>
      <c r="AC280" s="3">
        <v>0</v>
      </c>
      <c r="AD280" s="3">
        <v>0</v>
      </c>
      <c r="AE280" s="4">
        <v>10</v>
      </c>
      <c r="AF280" s="3">
        <v>56</v>
      </c>
      <c r="AG280" s="11" t="s">
        <v>136</v>
      </c>
    </row>
    <row r="281" spans="1:33" ht="30" customHeight="1" thickBot="1">
      <c r="A281" s="9" t="s">
        <v>345</v>
      </c>
      <c r="B281" s="13" t="s">
        <v>225</v>
      </c>
      <c r="C281" s="3">
        <v>1</v>
      </c>
      <c r="D281" s="4">
        <v>1</v>
      </c>
      <c r="E281" s="3">
        <v>4</v>
      </c>
      <c r="F281" s="3">
        <v>1</v>
      </c>
      <c r="G281" s="3">
        <v>0</v>
      </c>
      <c r="H281" s="3">
        <v>3</v>
      </c>
      <c r="I281" s="4">
        <v>8</v>
      </c>
      <c r="J281" s="3">
        <v>3</v>
      </c>
      <c r="K281" s="3">
        <v>0</v>
      </c>
      <c r="L281" s="3">
        <v>1</v>
      </c>
      <c r="M281" s="3">
        <v>1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1</v>
      </c>
      <c r="AE281" s="4">
        <v>6</v>
      </c>
      <c r="AF281" s="3">
        <v>15</v>
      </c>
      <c r="AG281" s="11" t="s">
        <v>209</v>
      </c>
    </row>
    <row r="282" spans="1:33" ht="30" customHeight="1" thickBot="1">
      <c r="A282" s="9" t="s">
        <v>345</v>
      </c>
      <c r="B282" s="13" t="s">
        <v>267</v>
      </c>
      <c r="C282" s="3">
        <v>4</v>
      </c>
      <c r="D282" s="4">
        <v>4</v>
      </c>
      <c r="E282" s="3">
        <v>14</v>
      </c>
      <c r="F282" s="3">
        <v>1</v>
      </c>
      <c r="G282" s="3">
        <v>5</v>
      </c>
      <c r="H282" s="3">
        <v>8</v>
      </c>
      <c r="I282" s="4">
        <v>28</v>
      </c>
      <c r="J282" s="3">
        <v>4</v>
      </c>
      <c r="K282" s="3">
        <v>0</v>
      </c>
      <c r="L282" s="3">
        <v>5</v>
      </c>
      <c r="M282" s="3">
        <v>7</v>
      </c>
      <c r="N282" s="3">
        <v>1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1</v>
      </c>
      <c r="X282" s="3">
        <v>0</v>
      </c>
      <c r="Y282" s="3">
        <v>0</v>
      </c>
      <c r="Z282" s="3">
        <v>1</v>
      </c>
      <c r="AA282" s="3">
        <v>0</v>
      </c>
      <c r="AB282" s="3">
        <v>3</v>
      </c>
      <c r="AC282" s="3">
        <v>0</v>
      </c>
      <c r="AD282" s="3">
        <v>1</v>
      </c>
      <c r="AE282" s="4">
        <v>23</v>
      </c>
      <c r="AF282" s="3">
        <v>55</v>
      </c>
      <c r="AG282" s="11" t="s">
        <v>170</v>
      </c>
    </row>
    <row r="283" spans="1:33" ht="30" customHeight="1" thickBot="1">
      <c r="A283" s="9" t="s">
        <v>345</v>
      </c>
      <c r="B283" s="13" t="s">
        <v>284</v>
      </c>
      <c r="C283" s="3">
        <v>4</v>
      </c>
      <c r="D283" s="4">
        <v>4</v>
      </c>
      <c r="E283" s="3">
        <v>2</v>
      </c>
      <c r="F283" s="3">
        <v>0</v>
      </c>
      <c r="G283" s="3">
        <v>0</v>
      </c>
      <c r="H283" s="3">
        <v>0</v>
      </c>
      <c r="I283" s="4">
        <v>2</v>
      </c>
      <c r="J283" s="3">
        <v>1</v>
      </c>
      <c r="K283" s="3">
        <v>0</v>
      </c>
      <c r="L283" s="3">
        <v>0</v>
      </c>
      <c r="M283" s="3">
        <v>0</v>
      </c>
      <c r="N283" s="3">
        <v>2</v>
      </c>
      <c r="O283" s="3">
        <v>1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4">
        <v>4</v>
      </c>
      <c r="AF283" s="3">
        <v>10</v>
      </c>
      <c r="AG283" s="11" t="s">
        <v>1</v>
      </c>
    </row>
    <row r="284" spans="1:33" ht="30" customHeight="1" thickBot="1">
      <c r="A284" s="9" t="s">
        <v>346</v>
      </c>
      <c r="B284" s="13" t="s">
        <v>11</v>
      </c>
      <c r="C284" s="3">
        <v>1</v>
      </c>
      <c r="D284" s="4">
        <v>1</v>
      </c>
      <c r="E284" s="3">
        <v>0</v>
      </c>
      <c r="F284" s="3">
        <v>0</v>
      </c>
      <c r="G284" s="3">
        <v>0</v>
      </c>
      <c r="H284" s="3">
        <v>4</v>
      </c>
      <c r="I284" s="4">
        <v>4</v>
      </c>
      <c r="J284" s="3">
        <v>0</v>
      </c>
      <c r="K284" s="3">
        <v>0</v>
      </c>
      <c r="L284" s="3">
        <v>0</v>
      </c>
      <c r="M284" s="3">
        <v>0</v>
      </c>
      <c r="N284" s="3">
        <v>2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1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4">
        <v>3</v>
      </c>
      <c r="AF284" s="3">
        <v>8</v>
      </c>
      <c r="AG284" s="11" t="s">
        <v>1</v>
      </c>
    </row>
    <row r="285" spans="1:33" ht="30" customHeight="1" thickBot="1">
      <c r="A285" s="9" t="s">
        <v>346</v>
      </c>
      <c r="B285" s="13" t="s">
        <v>58</v>
      </c>
      <c r="C285" s="3">
        <v>0</v>
      </c>
      <c r="D285" s="4">
        <v>0</v>
      </c>
      <c r="E285" s="3">
        <v>4</v>
      </c>
      <c r="F285" s="3">
        <v>0</v>
      </c>
      <c r="G285" s="3">
        <v>2</v>
      </c>
      <c r="H285" s="3">
        <v>6</v>
      </c>
      <c r="I285" s="4">
        <v>12</v>
      </c>
      <c r="J285" s="3">
        <v>0</v>
      </c>
      <c r="K285" s="3">
        <v>0</v>
      </c>
      <c r="L285" s="3">
        <v>0</v>
      </c>
      <c r="M285" s="3">
        <v>0</v>
      </c>
      <c r="N285" s="3">
        <v>3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2</v>
      </c>
      <c r="AA285" s="3">
        <v>0</v>
      </c>
      <c r="AB285" s="3">
        <v>0</v>
      </c>
      <c r="AC285" s="3">
        <v>0</v>
      </c>
      <c r="AD285" s="3">
        <v>0</v>
      </c>
      <c r="AE285" s="4">
        <v>5</v>
      </c>
      <c r="AF285" s="3">
        <v>17</v>
      </c>
      <c r="AG285" s="11" t="s">
        <v>1</v>
      </c>
    </row>
    <row r="286" spans="1:33" ht="30" customHeight="1" thickBot="1">
      <c r="A286" s="9" t="s">
        <v>346</v>
      </c>
      <c r="B286" s="13" t="s">
        <v>77</v>
      </c>
      <c r="C286" s="3">
        <v>0</v>
      </c>
      <c r="D286" s="4">
        <v>0</v>
      </c>
      <c r="E286" s="3">
        <v>3</v>
      </c>
      <c r="F286" s="3">
        <v>1</v>
      </c>
      <c r="G286" s="3">
        <v>0</v>
      </c>
      <c r="H286" s="3">
        <v>3</v>
      </c>
      <c r="I286" s="4">
        <v>7</v>
      </c>
      <c r="J286" s="3">
        <v>1</v>
      </c>
      <c r="K286" s="3">
        <v>0</v>
      </c>
      <c r="L286" s="3">
        <v>0</v>
      </c>
      <c r="M286" s="3">
        <v>0</v>
      </c>
      <c r="N286" s="3">
        <v>1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4">
        <v>2</v>
      </c>
      <c r="AF286" s="3">
        <v>9</v>
      </c>
      <c r="AG286" s="11" t="s">
        <v>1</v>
      </c>
    </row>
    <row r="287" spans="1:33" ht="30" customHeight="1" thickBot="1">
      <c r="A287" s="9" t="s">
        <v>346</v>
      </c>
      <c r="B287" s="13" t="s">
        <v>90</v>
      </c>
      <c r="C287" s="3">
        <v>0</v>
      </c>
      <c r="D287" s="4">
        <v>0</v>
      </c>
      <c r="E287" s="3">
        <v>1</v>
      </c>
      <c r="F287" s="3">
        <v>0</v>
      </c>
      <c r="G287" s="3">
        <v>0</v>
      </c>
      <c r="H287" s="3">
        <v>4</v>
      </c>
      <c r="I287" s="4">
        <v>5</v>
      </c>
      <c r="J287" s="3">
        <v>0</v>
      </c>
      <c r="K287" s="3">
        <v>0</v>
      </c>
      <c r="L287" s="3">
        <v>0</v>
      </c>
      <c r="M287" s="3">
        <v>0</v>
      </c>
      <c r="N287" s="3">
        <v>1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4">
        <v>1</v>
      </c>
      <c r="AF287" s="3">
        <v>6</v>
      </c>
      <c r="AG287" s="11" t="s">
        <v>1</v>
      </c>
    </row>
    <row r="288" spans="1:33" ht="30" customHeight="1" thickBot="1">
      <c r="A288" s="9" t="s">
        <v>346</v>
      </c>
      <c r="B288" s="13" t="s">
        <v>94</v>
      </c>
      <c r="C288" s="3">
        <v>0</v>
      </c>
      <c r="D288" s="4">
        <v>0</v>
      </c>
      <c r="E288" s="3">
        <v>6</v>
      </c>
      <c r="F288" s="3">
        <v>0</v>
      </c>
      <c r="G288" s="3">
        <v>1</v>
      </c>
      <c r="H288" s="3">
        <v>11</v>
      </c>
      <c r="I288" s="4">
        <v>18</v>
      </c>
      <c r="J288" s="3">
        <v>1</v>
      </c>
      <c r="K288" s="3">
        <v>0</v>
      </c>
      <c r="L288" s="3">
        <v>0</v>
      </c>
      <c r="M288" s="3">
        <v>0</v>
      </c>
      <c r="N288" s="3">
        <v>7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4">
        <v>8</v>
      </c>
      <c r="AF288" s="3">
        <v>26</v>
      </c>
      <c r="AG288" s="11" t="s">
        <v>1</v>
      </c>
    </row>
    <row r="289" spans="1:33" ht="30" customHeight="1" thickBot="1">
      <c r="A289" s="9" t="s">
        <v>346</v>
      </c>
      <c r="B289" s="13" t="s">
        <v>97</v>
      </c>
      <c r="C289" s="3">
        <v>1</v>
      </c>
      <c r="D289" s="4">
        <v>1</v>
      </c>
      <c r="E289" s="3">
        <v>1</v>
      </c>
      <c r="F289" s="3">
        <v>0</v>
      </c>
      <c r="G289" s="3">
        <v>0</v>
      </c>
      <c r="H289" s="3">
        <v>3</v>
      </c>
      <c r="I289" s="4">
        <v>4</v>
      </c>
      <c r="J289" s="3">
        <v>1</v>
      </c>
      <c r="K289" s="3">
        <v>0</v>
      </c>
      <c r="L289" s="3">
        <v>0</v>
      </c>
      <c r="M289" s="3">
        <v>0</v>
      </c>
      <c r="N289" s="3">
        <v>5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4">
        <v>6</v>
      </c>
      <c r="AF289" s="3">
        <v>11</v>
      </c>
      <c r="AG289" s="11" t="s">
        <v>1</v>
      </c>
    </row>
    <row r="290" spans="1:33" ht="30" customHeight="1" thickBot="1">
      <c r="A290" s="9" t="s">
        <v>346</v>
      </c>
      <c r="B290" s="13" t="s">
        <v>99</v>
      </c>
      <c r="C290" s="3">
        <v>1</v>
      </c>
      <c r="D290" s="4">
        <v>1</v>
      </c>
      <c r="E290" s="3">
        <v>2</v>
      </c>
      <c r="F290" s="3">
        <v>1</v>
      </c>
      <c r="G290" s="3">
        <v>1</v>
      </c>
      <c r="H290" s="3">
        <v>5</v>
      </c>
      <c r="I290" s="4">
        <v>9</v>
      </c>
      <c r="J290" s="3">
        <v>1</v>
      </c>
      <c r="K290" s="3">
        <v>0</v>
      </c>
      <c r="L290" s="3">
        <v>0</v>
      </c>
      <c r="M290" s="3">
        <v>0</v>
      </c>
      <c r="N290" s="3">
        <v>3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4">
        <v>4</v>
      </c>
      <c r="AF290" s="3">
        <v>14</v>
      </c>
      <c r="AG290" s="11" t="s">
        <v>1</v>
      </c>
    </row>
    <row r="291" spans="1:33" ht="30" customHeight="1" thickBot="1">
      <c r="A291" s="9" t="s">
        <v>346</v>
      </c>
      <c r="B291" s="13" t="s">
        <v>116</v>
      </c>
      <c r="C291" s="3">
        <v>0</v>
      </c>
      <c r="D291" s="4">
        <v>0</v>
      </c>
      <c r="E291" s="3">
        <v>6</v>
      </c>
      <c r="F291" s="3">
        <v>0</v>
      </c>
      <c r="G291" s="3">
        <v>1</v>
      </c>
      <c r="H291" s="3">
        <v>16</v>
      </c>
      <c r="I291" s="4">
        <v>23</v>
      </c>
      <c r="J291" s="3">
        <v>2</v>
      </c>
      <c r="K291" s="3">
        <v>0</v>
      </c>
      <c r="L291" s="3">
        <v>0</v>
      </c>
      <c r="M291" s="3">
        <v>1</v>
      </c>
      <c r="N291" s="3">
        <v>0</v>
      </c>
      <c r="O291" s="3">
        <v>7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2</v>
      </c>
      <c r="AA291" s="3">
        <v>0</v>
      </c>
      <c r="AB291" s="3">
        <v>0</v>
      </c>
      <c r="AC291" s="3">
        <v>0</v>
      </c>
      <c r="AD291" s="3">
        <v>0</v>
      </c>
      <c r="AE291" s="4">
        <v>12</v>
      </c>
      <c r="AF291" s="3">
        <v>35</v>
      </c>
      <c r="AG291" s="11" t="s">
        <v>102</v>
      </c>
    </row>
    <row r="292" spans="1:33" ht="30" customHeight="1" thickBot="1">
      <c r="A292" s="9" t="s">
        <v>346</v>
      </c>
      <c r="B292" s="13" t="s">
        <v>129</v>
      </c>
      <c r="C292" s="3">
        <v>1</v>
      </c>
      <c r="D292" s="4">
        <v>1</v>
      </c>
      <c r="E292" s="3">
        <v>3</v>
      </c>
      <c r="F292" s="3">
        <v>0</v>
      </c>
      <c r="G292" s="3">
        <v>5</v>
      </c>
      <c r="H292" s="3">
        <v>10</v>
      </c>
      <c r="I292" s="4">
        <v>18</v>
      </c>
      <c r="J292" s="3">
        <v>2</v>
      </c>
      <c r="K292" s="3">
        <v>0</v>
      </c>
      <c r="L292" s="3">
        <v>0</v>
      </c>
      <c r="M292" s="3">
        <v>0</v>
      </c>
      <c r="N292" s="3">
        <v>0</v>
      </c>
      <c r="O292" s="3">
        <v>5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4">
        <v>7</v>
      </c>
      <c r="AF292" s="3">
        <v>26</v>
      </c>
      <c r="AG292" s="11" t="s">
        <v>102</v>
      </c>
    </row>
    <row r="293" spans="1:33" ht="30" customHeight="1" thickBot="1">
      <c r="A293" s="9" t="s">
        <v>346</v>
      </c>
      <c r="B293" s="13" t="s">
        <v>154</v>
      </c>
      <c r="C293" s="3">
        <v>1</v>
      </c>
      <c r="D293" s="4">
        <v>1</v>
      </c>
      <c r="E293" s="3">
        <v>13</v>
      </c>
      <c r="F293" s="3">
        <v>1</v>
      </c>
      <c r="G293" s="3">
        <v>9</v>
      </c>
      <c r="H293" s="3">
        <v>128</v>
      </c>
      <c r="I293" s="4">
        <v>151</v>
      </c>
      <c r="J293" s="3">
        <v>2</v>
      </c>
      <c r="K293" s="3">
        <v>0</v>
      </c>
      <c r="L293" s="3">
        <v>4</v>
      </c>
      <c r="M293" s="3">
        <v>3</v>
      </c>
      <c r="N293" s="3">
        <v>0</v>
      </c>
      <c r="O293" s="3">
        <v>1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1</v>
      </c>
      <c r="Z293" s="3">
        <v>4</v>
      </c>
      <c r="AA293" s="3">
        <v>0</v>
      </c>
      <c r="AB293" s="3">
        <v>5</v>
      </c>
      <c r="AC293" s="3">
        <v>0</v>
      </c>
      <c r="AD293" s="3">
        <v>0</v>
      </c>
      <c r="AE293" s="4">
        <v>20</v>
      </c>
      <c r="AF293" s="3">
        <v>172</v>
      </c>
      <c r="AG293" s="11" t="s">
        <v>136</v>
      </c>
    </row>
    <row r="294" spans="1:33" ht="30" customHeight="1" thickBot="1">
      <c r="A294" s="9" t="s">
        <v>346</v>
      </c>
      <c r="B294" s="13" t="s">
        <v>161</v>
      </c>
      <c r="C294" s="3">
        <v>0</v>
      </c>
      <c r="D294" s="4">
        <v>0</v>
      </c>
      <c r="E294" s="3">
        <v>4</v>
      </c>
      <c r="F294" s="3">
        <v>0</v>
      </c>
      <c r="G294" s="3">
        <v>1</v>
      </c>
      <c r="H294" s="3">
        <v>35</v>
      </c>
      <c r="I294" s="4">
        <v>40</v>
      </c>
      <c r="J294" s="3">
        <v>2</v>
      </c>
      <c r="K294" s="3">
        <v>0</v>
      </c>
      <c r="L294" s="3">
        <v>0</v>
      </c>
      <c r="M294" s="3">
        <v>2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1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4</v>
      </c>
      <c r="AA294" s="3">
        <v>0</v>
      </c>
      <c r="AB294" s="3">
        <v>6</v>
      </c>
      <c r="AC294" s="3">
        <v>0</v>
      </c>
      <c r="AD294" s="3">
        <v>1</v>
      </c>
      <c r="AE294" s="4">
        <v>16</v>
      </c>
      <c r="AF294" s="3">
        <v>56</v>
      </c>
      <c r="AG294" s="11" t="s">
        <v>136</v>
      </c>
    </row>
    <row r="295" spans="1:33" ht="30" customHeight="1" thickBot="1">
      <c r="A295" s="9" t="s">
        <v>346</v>
      </c>
      <c r="B295" s="13" t="s">
        <v>213</v>
      </c>
      <c r="C295" s="3">
        <v>0</v>
      </c>
      <c r="D295" s="4">
        <v>0</v>
      </c>
      <c r="E295" s="3">
        <v>9</v>
      </c>
      <c r="F295" s="3">
        <v>0</v>
      </c>
      <c r="G295" s="3">
        <v>1</v>
      </c>
      <c r="H295" s="3">
        <v>1</v>
      </c>
      <c r="I295" s="4">
        <v>11</v>
      </c>
      <c r="J295" s="3">
        <v>3</v>
      </c>
      <c r="K295" s="3">
        <v>0</v>
      </c>
      <c r="L295" s="3">
        <v>1</v>
      </c>
      <c r="M295" s="3">
        <v>2</v>
      </c>
      <c r="N295" s="3">
        <v>1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1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1</v>
      </c>
      <c r="AC295" s="3">
        <v>0</v>
      </c>
      <c r="AD295" s="3">
        <v>0</v>
      </c>
      <c r="AE295" s="4">
        <v>9</v>
      </c>
      <c r="AF295" s="3">
        <v>20</v>
      </c>
      <c r="AG295" s="11" t="s">
        <v>209</v>
      </c>
    </row>
    <row r="296" spans="1:33" ht="30" customHeight="1" thickBot="1">
      <c r="A296" s="9" t="s">
        <v>346</v>
      </c>
      <c r="B296" s="13" t="s">
        <v>227</v>
      </c>
      <c r="C296" s="3">
        <v>0</v>
      </c>
      <c r="D296" s="4">
        <v>0</v>
      </c>
      <c r="E296" s="3">
        <v>14</v>
      </c>
      <c r="F296" s="3">
        <v>0</v>
      </c>
      <c r="G296" s="3">
        <v>4</v>
      </c>
      <c r="H296" s="3">
        <v>3</v>
      </c>
      <c r="I296" s="4">
        <v>21</v>
      </c>
      <c r="J296" s="3">
        <v>3</v>
      </c>
      <c r="K296" s="3">
        <v>0</v>
      </c>
      <c r="L296" s="3">
        <v>4</v>
      </c>
      <c r="M296" s="3">
        <v>11</v>
      </c>
      <c r="N296" s="3">
        <v>1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2</v>
      </c>
      <c r="AA296" s="3">
        <v>0</v>
      </c>
      <c r="AB296" s="3">
        <v>5</v>
      </c>
      <c r="AC296" s="3">
        <v>0</v>
      </c>
      <c r="AD296" s="3">
        <v>0</v>
      </c>
      <c r="AE296" s="4">
        <v>26</v>
      </c>
      <c r="AF296" s="3">
        <v>47</v>
      </c>
      <c r="AG296" s="11" t="s">
        <v>170</v>
      </c>
    </row>
    <row r="297" spans="1:33" ht="36.950000000000003" customHeight="1" thickBot="1">
      <c r="A297" s="9" t="s">
        <v>346</v>
      </c>
      <c r="B297" s="13" t="s">
        <v>243</v>
      </c>
      <c r="C297" s="3">
        <v>2</v>
      </c>
      <c r="D297" s="4">
        <v>2</v>
      </c>
      <c r="E297" s="3">
        <v>12</v>
      </c>
      <c r="F297" s="3">
        <v>0</v>
      </c>
      <c r="G297" s="3">
        <v>11</v>
      </c>
      <c r="H297" s="3">
        <v>4</v>
      </c>
      <c r="I297" s="4">
        <v>27</v>
      </c>
      <c r="J297" s="3">
        <v>4</v>
      </c>
      <c r="K297" s="3">
        <v>0</v>
      </c>
      <c r="L297" s="3">
        <v>8</v>
      </c>
      <c r="M297" s="3">
        <v>9</v>
      </c>
      <c r="N297" s="3">
        <v>2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1</v>
      </c>
      <c r="W297" s="3">
        <v>0</v>
      </c>
      <c r="X297" s="3">
        <v>0</v>
      </c>
      <c r="Y297" s="3">
        <v>1</v>
      </c>
      <c r="Z297" s="3">
        <v>2</v>
      </c>
      <c r="AA297" s="3">
        <v>0</v>
      </c>
      <c r="AB297" s="3">
        <v>3</v>
      </c>
      <c r="AC297" s="3">
        <v>0</v>
      </c>
      <c r="AD297" s="3">
        <v>2</v>
      </c>
      <c r="AE297" s="4">
        <v>32</v>
      </c>
      <c r="AF297" s="3">
        <v>61</v>
      </c>
      <c r="AG297" s="11" t="s">
        <v>170</v>
      </c>
    </row>
    <row r="298" spans="1:33" ht="30" customHeight="1" thickBot="1">
      <c r="A298" s="9" t="s">
        <v>346</v>
      </c>
      <c r="B298" s="13" t="s">
        <v>266</v>
      </c>
      <c r="C298" s="3">
        <v>0</v>
      </c>
      <c r="D298" s="4">
        <v>0</v>
      </c>
      <c r="E298" s="3">
        <v>11</v>
      </c>
      <c r="F298" s="3">
        <v>0</v>
      </c>
      <c r="G298" s="3">
        <v>6</v>
      </c>
      <c r="H298" s="3">
        <v>4</v>
      </c>
      <c r="I298" s="4">
        <v>21</v>
      </c>
      <c r="J298" s="3">
        <v>3</v>
      </c>
      <c r="K298" s="3">
        <v>0</v>
      </c>
      <c r="L298" s="3">
        <v>4</v>
      </c>
      <c r="M298" s="3">
        <v>8</v>
      </c>
      <c r="N298" s="3">
        <v>1</v>
      </c>
      <c r="O298" s="3">
        <v>0</v>
      </c>
      <c r="P298" s="3">
        <v>0</v>
      </c>
      <c r="Q298" s="3">
        <v>0</v>
      </c>
      <c r="R298" s="3">
        <v>1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3</v>
      </c>
      <c r="AA298" s="3">
        <v>0</v>
      </c>
      <c r="AB298" s="3">
        <v>3</v>
      </c>
      <c r="AC298" s="3">
        <v>0</v>
      </c>
      <c r="AD298" s="3">
        <v>2</v>
      </c>
      <c r="AE298" s="4">
        <v>25</v>
      </c>
      <c r="AF298" s="3">
        <v>46</v>
      </c>
      <c r="AG298" s="11" t="s">
        <v>170</v>
      </c>
    </row>
    <row r="299" spans="1:33" ht="30" customHeight="1" thickBot="1">
      <c r="A299" s="9" t="s">
        <v>346</v>
      </c>
      <c r="B299" s="13" t="s">
        <v>273</v>
      </c>
      <c r="C299" s="3">
        <v>1</v>
      </c>
      <c r="D299" s="4">
        <v>1</v>
      </c>
      <c r="E299" s="3">
        <v>5</v>
      </c>
      <c r="F299" s="3">
        <v>1</v>
      </c>
      <c r="G299" s="3">
        <v>1</v>
      </c>
      <c r="H299" s="3">
        <v>1</v>
      </c>
      <c r="I299" s="4">
        <v>8</v>
      </c>
      <c r="J299" s="3">
        <v>3</v>
      </c>
      <c r="K299" s="3">
        <v>0</v>
      </c>
      <c r="L299" s="3">
        <v>0</v>
      </c>
      <c r="M299" s="3">
        <v>0</v>
      </c>
      <c r="N299" s="3">
        <v>3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4">
        <v>6</v>
      </c>
      <c r="AF299" s="3">
        <v>15</v>
      </c>
      <c r="AG299" s="11" t="s">
        <v>1</v>
      </c>
    </row>
    <row r="300" spans="1:33" ht="30" customHeight="1" thickBot="1">
      <c r="A300" s="9" t="s">
        <v>329</v>
      </c>
      <c r="B300" s="13" t="s">
        <v>287</v>
      </c>
      <c r="C300" s="3">
        <v>0</v>
      </c>
      <c r="D300" s="4">
        <v>0</v>
      </c>
      <c r="E300" s="3">
        <v>3</v>
      </c>
      <c r="F300" s="3">
        <v>0</v>
      </c>
      <c r="G300" s="3">
        <v>0</v>
      </c>
      <c r="H300" s="3">
        <v>1</v>
      </c>
      <c r="I300" s="4">
        <v>4</v>
      </c>
      <c r="J300" s="3">
        <v>6</v>
      </c>
      <c r="K300" s="3">
        <v>0</v>
      </c>
      <c r="L300" s="3">
        <v>1</v>
      </c>
      <c r="M300" s="3">
        <v>7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1</v>
      </c>
      <c r="AC300" s="3">
        <v>0</v>
      </c>
      <c r="AD300" s="3">
        <v>0</v>
      </c>
      <c r="AE300" s="4">
        <v>15</v>
      </c>
      <c r="AF300" s="3">
        <v>19</v>
      </c>
      <c r="AG300" s="11" t="s">
        <v>288</v>
      </c>
    </row>
  </sheetData>
  <mergeCells count="1">
    <mergeCell ref="B1:AG1"/>
  </mergeCells>
  <pageMargins left="0" right="0" top="0" bottom="0" header="0" footer="0"/>
  <pageSetup paperSize="9" firstPageNumber="0" fitToWidth="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C80"/>
  </sheetPr>
  <dimension ref="A1:G313"/>
  <sheetViews>
    <sheetView tabSelected="1" topLeftCell="A265" zoomScale="150" zoomScaleNormal="150" workbookViewId="0">
      <selection activeCell="F273" sqref="F273"/>
    </sheetView>
  </sheetViews>
  <sheetFormatPr defaultRowHeight="12.75"/>
  <cols>
    <col min="1" max="1" width="16.85546875" style="15" bestFit="1" customWidth="1"/>
    <col min="2" max="2" width="31.85546875" style="15" bestFit="1" customWidth="1"/>
    <col min="3" max="3" width="31.85546875" style="15" customWidth="1"/>
    <col min="4" max="4" width="14.7109375" style="15" bestFit="1" customWidth="1"/>
    <col min="5" max="5" width="74.5703125" style="15" hidden="1" customWidth="1"/>
    <col min="6" max="6" width="17.28515625" style="15" bestFit="1" customWidth="1"/>
    <col min="7" max="226" width="9.140625" style="15"/>
    <col min="227" max="227" width="16.85546875" style="15" bestFit="1" customWidth="1"/>
    <col min="228" max="228" width="31.85546875" style="15" bestFit="1" customWidth="1"/>
    <col min="229" max="258" width="3.42578125" style="15" bestFit="1" customWidth="1"/>
    <col min="259" max="482" width="9.140625" style="15"/>
    <col min="483" max="483" width="16.85546875" style="15" bestFit="1" customWidth="1"/>
    <col min="484" max="484" width="31.85546875" style="15" bestFit="1" customWidth="1"/>
    <col min="485" max="514" width="3.42578125" style="15" bestFit="1" customWidth="1"/>
    <col min="515" max="738" width="9.140625" style="15"/>
    <col min="739" max="739" width="16.85546875" style="15" bestFit="1" customWidth="1"/>
    <col min="740" max="740" width="31.85546875" style="15" bestFit="1" customWidth="1"/>
    <col min="741" max="770" width="3.42578125" style="15" bestFit="1" customWidth="1"/>
    <col min="771" max="994" width="9.140625" style="15"/>
    <col min="995" max="995" width="16.85546875" style="15" bestFit="1" customWidth="1"/>
    <col min="996" max="996" width="31.85546875" style="15" bestFit="1" customWidth="1"/>
    <col min="997" max="1026" width="3.42578125" style="15" bestFit="1" customWidth="1"/>
    <col min="1027" max="1250" width="9.140625" style="15"/>
    <col min="1251" max="1251" width="16.85546875" style="15" bestFit="1" customWidth="1"/>
    <col min="1252" max="1252" width="31.85546875" style="15" bestFit="1" customWidth="1"/>
    <col min="1253" max="1282" width="3.42578125" style="15" bestFit="1" customWidth="1"/>
    <col min="1283" max="1506" width="9.140625" style="15"/>
    <col min="1507" max="1507" width="16.85546875" style="15" bestFit="1" customWidth="1"/>
    <col min="1508" max="1508" width="31.85546875" style="15" bestFit="1" customWidth="1"/>
    <col min="1509" max="1538" width="3.42578125" style="15" bestFit="1" customWidth="1"/>
    <col min="1539" max="1762" width="9.140625" style="15"/>
    <col min="1763" max="1763" width="16.85546875" style="15" bestFit="1" customWidth="1"/>
    <col min="1764" max="1764" width="31.85546875" style="15" bestFit="1" customWidth="1"/>
    <col min="1765" max="1794" width="3.42578125" style="15" bestFit="1" customWidth="1"/>
    <col min="1795" max="2018" width="9.140625" style="15"/>
    <col min="2019" max="2019" width="16.85546875" style="15" bestFit="1" customWidth="1"/>
    <col min="2020" max="2020" width="31.85546875" style="15" bestFit="1" customWidth="1"/>
    <col min="2021" max="2050" width="3.42578125" style="15" bestFit="1" customWidth="1"/>
    <col min="2051" max="2274" width="9.140625" style="15"/>
    <col min="2275" max="2275" width="16.85546875" style="15" bestFit="1" customWidth="1"/>
    <col min="2276" max="2276" width="31.85546875" style="15" bestFit="1" customWidth="1"/>
    <col min="2277" max="2306" width="3.42578125" style="15" bestFit="1" customWidth="1"/>
    <col min="2307" max="2530" width="9.140625" style="15"/>
    <col min="2531" max="2531" width="16.85546875" style="15" bestFit="1" customWidth="1"/>
    <col min="2532" max="2532" width="31.85546875" style="15" bestFit="1" customWidth="1"/>
    <col min="2533" max="2562" width="3.42578125" style="15" bestFit="1" customWidth="1"/>
    <col min="2563" max="2786" width="9.140625" style="15"/>
    <col min="2787" max="2787" width="16.85546875" style="15" bestFit="1" customWidth="1"/>
    <col min="2788" max="2788" width="31.85546875" style="15" bestFit="1" customWidth="1"/>
    <col min="2789" max="2818" width="3.42578125" style="15" bestFit="1" customWidth="1"/>
    <col min="2819" max="3042" width="9.140625" style="15"/>
    <col min="3043" max="3043" width="16.85546875" style="15" bestFit="1" customWidth="1"/>
    <col min="3044" max="3044" width="31.85546875" style="15" bestFit="1" customWidth="1"/>
    <col min="3045" max="3074" width="3.42578125" style="15" bestFit="1" customWidth="1"/>
    <col min="3075" max="3298" width="9.140625" style="15"/>
    <col min="3299" max="3299" width="16.85546875" style="15" bestFit="1" customWidth="1"/>
    <col min="3300" max="3300" width="31.85546875" style="15" bestFit="1" customWidth="1"/>
    <col min="3301" max="3330" width="3.42578125" style="15" bestFit="1" customWidth="1"/>
    <col min="3331" max="3554" width="9.140625" style="15"/>
    <col min="3555" max="3555" width="16.85546875" style="15" bestFit="1" customWidth="1"/>
    <col min="3556" max="3556" width="31.85546875" style="15" bestFit="1" customWidth="1"/>
    <col min="3557" max="3586" width="3.42578125" style="15" bestFit="1" customWidth="1"/>
    <col min="3587" max="3810" width="9.140625" style="15"/>
    <col min="3811" max="3811" width="16.85546875" style="15" bestFit="1" customWidth="1"/>
    <col min="3812" max="3812" width="31.85546875" style="15" bestFit="1" customWidth="1"/>
    <col min="3813" max="3842" width="3.42578125" style="15" bestFit="1" customWidth="1"/>
    <col min="3843" max="4066" width="9.140625" style="15"/>
    <col min="4067" max="4067" width="16.85546875" style="15" bestFit="1" customWidth="1"/>
    <col min="4068" max="4068" width="31.85546875" style="15" bestFit="1" customWidth="1"/>
    <col min="4069" max="4098" width="3.42578125" style="15" bestFit="1" customWidth="1"/>
    <col min="4099" max="4322" width="9.140625" style="15"/>
    <col min="4323" max="4323" width="16.85546875" style="15" bestFit="1" customWidth="1"/>
    <col min="4324" max="4324" width="31.85546875" style="15" bestFit="1" customWidth="1"/>
    <col min="4325" max="4354" width="3.42578125" style="15" bestFit="1" customWidth="1"/>
    <col min="4355" max="4578" width="9.140625" style="15"/>
    <col min="4579" max="4579" width="16.85546875" style="15" bestFit="1" customWidth="1"/>
    <col min="4580" max="4580" width="31.85546875" style="15" bestFit="1" customWidth="1"/>
    <col min="4581" max="4610" width="3.42578125" style="15" bestFit="1" customWidth="1"/>
    <col min="4611" max="4834" width="9.140625" style="15"/>
    <col min="4835" max="4835" width="16.85546875" style="15" bestFit="1" customWidth="1"/>
    <col min="4836" max="4836" width="31.85546875" style="15" bestFit="1" customWidth="1"/>
    <col min="4837" max="4866" width="3.42578125" style="15" bestFit="1" customWidth="1"/>
    <col min="4867" max="5090" width="9.140625" style="15"/>
    <col min="5091" max="5091" width="16.85546875" style="15" bestFit="1" customWidth="1"/>
    <col min="5092" max="5092" width="31.85546875" style="15" bestFit="1" customWidth="1"/>
    <col min="5093" max="5122" width="3.42578125" style="15" bestFit="1" customWidth="1"/>
    <col min="5123" max="5346" width="9.140625" style="15"/>
    <col min="5347" max="5347" width="16.85546875" style="15" bestFit="1" customWidth="1"/>
    <col min="5348" max="5348" width="31.85546875" style="15" bestFit="1" customWidth="1"/>
    <col min="5349" max="5378" width="3.42578125" style="15" bestFit="1" customWidth="1"/>
    <col min="5379" max="5602" width="9.140625" style="15"/>
    <col min="5603" max="5603" width="16.85546875" style="15" bestFit="1" customWidth="1"/>
    <col min="5604" max="5604" width="31.85546875" style="15" bestFit="1" customWidth="1"/>
    <col min="5605" max="5634" width="3.42578125" style="15" bestFit="1" customWidth="1"/>
    <col min="5635" max="5858" width="9.140625" style="15"/>
    <col min="5859" max="5859" width="16.85546875" style="15" bestFit="1" customWidth="1"/>
    <col min="5860" max="5860" width="31.85546875" style="15" bestFit="1" customWidth="1"/>
    <col min="5861" max="5890" width="3.42578125" style="15" bestFit="1" customWidth="1"/>
    <col min="5891" max="6114" width="9.140625" style="15"/>
    <col min="6115" max="6115" width="16.85546875" style="15" bestFit="1" customWidth="1"/>
    <col min="6116" max="6116" width="31.85546875" style="15" bestFit="1" customWidth="1"/>
    <col min="6117" max="6146" width="3.42578125" style="15" bestFit="1" customWidth="1"/>
    <col min="6147" max="6370" width="9.140625" style="15"/>
    <col min="6371" max="6371" width="16.85546875" style="15" bestFit="1" customWidth="1"/>
    <col min="6372" max="6372" width="31.85546875" style="15" bestFit="1" customWidth="1"/>
    <col min="6373" max="6402" width="3.42578125" style="15" bestFit="1" customWidth="1"/>
    <col min="6403" max="6626" width="9.140625" style="15"/>
    <col min="6627" max="6627" width="16.85546875" style="15" bestFit="1" customWidth="1"/>
    <col min="6628" max="6628" width="31.85546875" style="15" bestFit="1" customWidth="1"/>
    <col min="6629" max="6658" width="3.42578125" style="15" bestFit="1" customWidth="1"/>
    <col min="6659" max="6882" width="9.140625" style="15"/>
    <col min="6883" max="6883" width="16.85546875" style="15" bestFit="1" customWidth="1"/>
    <col min="6884" max="6884" width="31.85546875" style="15" bestFit="1" customWidth="1"/>
    <col min="6885" max="6914" width="3.42578125" style="15" bestFit="1" customWidth="1"/>
    <col min="6915" max="7138" width="9.140625" style="15"/>
    <col min="7139" max="7139" width="16.85546875" style="15" bestFit="1" customWidth="1"/>
    <col min="7140" max="7140" width="31.85546875" style="15" bestFit="1" customWidth="1"/>
    <col min="7141" max="7170" width="3.42578125" style="15" bestFit="1" customWidth="1"/>
    <col min="7171" max="7394" width="9.140625" style="15"/>
    <col min="7395" max="7395" width="16.85546875" style="15" bestFit="1" customWidth="1"/>
    <col min="7396" max="7396" width="31.85546875" style="15" bestFit="1" customWidth="1"/>
    <col min="7397" max="7426" width="3.42578125" style="15" bestFit="1" customWidth="1"/>
    <col min="7427" max="7650" width="9.140625" style="15"/>
    <col min="7651" max="7651" width="16.85546875" style="15" bestFit="1" customWidth="1"/>
    <col min="7652" max="7652" width="31.85546875" style="15" bestFit="1" customWidth="1"/>
    <col min="7653" max="7682" width="3.42578125" style="15" bestFit="1" customWidth="1"/>
    <col min="7683" max="7906" width="9.140625" style="15"/>
    <col min="7907" max="7907" width="16.85546875" style="15" bestFit="1" customWidth="1"/>
    <col min="7908" max="7908" width="31.85546875" style="15" bestFit="1" customWidth="1"/>
    <col min="7909" max="7938" width="3.42578125" style="15" bestFit="1" customWidth="1"/>
    <col min="7939" max="8162" width="9.140625" style="15"/>
    <col min="8163" max="8163" width="16.85546875" style="15" bestFit="1" customWidth="1"/>
    <col min="8164" max="8164" width="31.85546875" style="15" bestFit="1" customWidth="1"/>
    <col min="8165" max="8194" width="3.42578125" style="15" bestFit="1" customWidth="1"/>
    <col min="8195" max="8418" width="9.140625" style="15"/>
    <col min="8419" max="8419" width="16.85546875" style="15" bestFit="1" customWidth="1"/>
    <col min="8420" max="8420" width="31.85546875" style="15" bestFit="1" customWidth="1"/>
    <col min="8421" max="8450" width="3.42578125" style="15" bestFit="1" customWidth="1"/>
    <col min="8451" max="8674" width="9.140625" style="15"/>
    <col min="8675" max="8675" width="16.85546875" style="15" bestFit="1" customWidth="1"/>
    <col min="8676" max="8676" width="31.85546875" style="15" bestFit="1" customWidth="1"/>
    <col min="8677" max="8706" width="3.42578125" style="15" bestFit="1" customWidth="1"/>
    <col min="8707" max="8930" width="9.140625" style="15"/>
    <col min="8931" max="8931" width="16.85546875" style="15" bestFit="1" customWidth="1"/>
    <col min="8932" max="8932" width="31.85546875" style="15" bestFit="1" customWidth="1"/>
    <col min="8933" max="8962" width="3.42578125" style="15" bestFit="1" customWidth="1"/>
    <col min="8963" max="9186" width="9.140625" style="15"/>
    <col min="9187" max="9187" width="16.85546875" style="15" bestFit="1" customWidth="1"/>
    <col min="9188" max="9188" width="31.85546875" style="15" bestFit="1" customWidth="1"/>
    <col min="9189" max="9218" width="3.42578125" style="15" bestFit="1" customWidth="1"/>
    <col min="9219" max="9442" width="9.140625" style="15"/>
    <col min="9443" max="9443" width="16.85546875" style="15" bestFit="1" customWidth="1"/>
    <col min="9444" max="9444" width="31.85546875" style="15" bestFit="1" customWidth="1"/>
    <col min="9445" max="9474" width="3.42578125" style="15" bestFit="1" customWidth="1"/>
    <col min="9475" max="9698" width="9.140625" style="15"/>
    <col min="9699" max="9699" width="16.85546875" style="15" bestFit="1" customWidth="1"/>
    <col min="9700" max="9700" width="31.85546875" style="15" bestFit="1" customWidth="1"/>
    <col min="9701" max="9730" width="3.42578125" style="15" bestFit="1" customWidth="1"/>
    <col min="9731" max="9954" width="9.140625" style="15"/>
    <col min="9955" max="9955" width="16.85546875" style="15" bestFit="1" customWidth="1"/>
    <col min="9956" max="9956" width="31.85546875" style="15" bestFit="1" customWidth="1"/>
    <col min="9957" max="9986" width="3.42578125" style="15" bestFit="1" customWidth="1"/>
    <col min="9987" max="10210" width="9.140625" style="15"/>
    <col min="10211" max="10211" width="16.85546875" style="15" bestFit="1" customWidth="1"/>
    <col min="10212" max="10212" width="31.85546875" style="15" bestFit="1" customWidth="1"/>
    <col min="10213" max="10242" width="3.42578125" style="15" bestFit="1" customWidth="1"/>
    <col min="10243" max="10466" width="9.140625" style="15"/>
    <col min="10467" max="10467" width="16.85546875" style="15" bestFit="1" customWidth="1"/>
    <col min="10468" max="10468" width="31.85546875" style="15" bestFit="1" customWidth="1"/>
    <col min="10469" max="10498" width="3.42578125" style="15" bestFit="1" customWidth="1"/>
    <col min="10499" max="10722" width="9.140625" style="15"/>
    <col min="10723" max="10723" width="16.85546875" style="15" bestFit="1" customWidth="1"/>
    <col min="10724" max="10724" width="31.85546875" style="15" bestFit="1" customWidth="1"/>
    <col min="10725" max="10754" width="3.42578125" style="15" bestFit="1" customWidth="1"/>
    <col min="10755" max="10978" width="9.140625" style="15"/>
    <col min="10979" max="10979" width="16.85546875" style="15" bestFit="1" customWidth="1"/>
    <col min="10980" max="10980" width="31.85546875" style="15" bestFit="1" customWidth="1"/>
    <col min="10981" max="11010" width="3.42578125" style="15" bestFit="1" customWidth="1"/>
    <col min="11011" max="11234" width="9.140625" style="15"/>
    <col min="11235" max="11235" width="16.85546875" style="15" bestFit="1" customWidth="1"/>
    <col min="11236" max="11236" width="31.85546875" style="15" bestFit="1" customWidth="1"/>
    <col min="11237" max="11266" width="3.42578125" style="15" bestFit="1" customWidth="1"/>
    <col min="11267" max="11490" width="9.140625" style="15"/>
    <col min="11491" max="11491" width="16.85546875" style="15" bestFit="1" customWidth="1"/>
    <col min="11492" max="11492" width="31.85546875" style="15" bestFit="1" customWidth="1"/>
    <col min="11493" max="11522" width="3.42578125" style="15" bestFit="1" customWidth="1"/>
    <col min="11523" max="11746" width="9.140625" style="15"/>
    <col min="11747" max="11747" width="16.85546875" style="15" bestFit="1" customWidth="1"/>
    <col min="11748" max="11748" width="31.85546875" style="15" bestFit="1" customWidth="1"/>
    <col min="11749" max="11778" width="3.42578125" style="15" bestFit="1" customWidth="1"/>
    <col min="11779" max="12002" width="9.140625" style="15"/>
    <col min="12003" max="12003" width="16.85546875" style="15" bestFit="1" customWidth="1"/>
    <col min="12004" max="12004" width="31.85546875" style="15" bestFit="1" customWidth="1"/>
    <col min="12005" max="12034" width="3.42578125" style="15" bestFit="1" customWidth="1"/>
    <col min="12035" max="12258" width="9.140625" style="15"/>
    <col min="12259" max="12259" width="16.85546875" style="15" bestFit="1" customWidth="1"/>
    <col min="12260" max="12260" width="31.85546875" style="15" bestFit="1" customWidth="1"/>
    <col min="12261" max="12290" width="3.42578125" style="15" bestFit="1" customWidth="1"/>
    <col min="12291" max="12514" width="9.140625" style="15"/>
    <col min="12515" max="12515" width="16.85546875" style="15" bestFit="1" customWidth="1"/>
    <col min="12516" max="12516" width="31.85546875" style="15" bestFit="1" customWidth="1"/>
    <col min="12517" max="12546" width="3.42578125" style="15" bestFit="1" customWidth="1"/>
    <col min="12547" max="12770" width="9.140625" style="15"/>
    <col min="12771" max="12771" width="16.85546875" style="15" bestFit="1" customWidth="1"/>
    <col min="12772" max="12772" width="31.85546875" style="15" bestFit="1" customWidth="1"/>
    <col min="12773" max="12802" width="3.42578125" style="15" bestFit="1" customWidth="1"/>
    <col min="12803" max="13026" width="9.140625" style="15"/>
    <col min="13027" max="13027" width="16.85546875" style="15" bestFit="1" customWidth="1"/>
    <col min="13028" max="13028" width="31.85546875" style="15" bestFit="1" customWidth="1"/>
    <col min="13029" max="13058" width="3.42578125" style="15" bestFit="1" customWidth="1"/>
    <col min="13059" max="13282" width="9.140625" style="15"/>
    <col min="13283" max="13283" width="16.85546875" style="15" bestFit="1" customWidth="1"/>
    <col min="13284" max="13284" width="31.85546875" style="15" bestFit="1" customWidth="1"/>
    <col min="13285" max="13314" width="3.42578125" style="15" bestFit="1" customWidth="1"/>
    <col min="13315" max="13538" width="9.140625" style="15"/>
    <col min="13539" max="13539" width="16.85546875" style="15" bestFit="1" customWidth="1"/>
    <col min="13540" max="13540" width="31.85546875" style="15" bestFit="1" customWidth="1"/>
    <col min="13541" max="13570" width="3.42578125" style="15" bestFit="1" customWidth="1"/>
    <col min="13571" max="13794" width="9.140625" style="15"/>
    <col min="13795" max="13795" width="16.85546875" style="15" bestFit="1" customWidth="1"/>
    <col min="13796" max="13796" width="31.85546875" style="15" bestFit="1" customWidth="1"/>
    <col min="13797" max="13826" width="3.42578125" style="15" bestFit="1" customWidth="1"/>
    <col min="13827" max="14050" width="9.140625" style="15"/>
    <col min="14051" max="14051" width="16.85546875" style="15" bestFit="1" customWidth="1"/>
    <col min="14052" max="14052" width="31.85546875" style="15" bestFit="1" customWidth="1"/>
    <col min="14053" max="14082" width="3.42578125" style="15" bestFit="1" customWidth="1"/>
    <col min="14083" max="14306" width="9.140625" style="15"/>
    <col min="14307" max="14307" width="16.85546875" style="15" bestFit="1" customWidth="1"/>
    <col min="14308" max="14308" width="31.85546875" style="15" bestFit="1" customWidth="1"/>
    <col min="14309" max="14338" width="3.42578125" style="15" bestFit="1" customWidth="1"/>
    <col min="14339" max="14562" width="9.140625" style="15"/>
    <col min="14563" max="14563" width="16.85546875" style="15" bestFit="1" customWidth="1"/>
    <col min="14564" max="14564" width="31.85546875" style="15" bestFit="1" customWidth="1"/>
    <col min="14565" max="14594" width="3.42578125" style="15" bestFit="1" customWidth="1"/>
    <col min="14595" max="14818" width="9.140625" style="15"/>
    <col min="14819" max="14819" width="16.85546875" style="15" bestFit="1" customWidth="1"/>
    <col min="14820" max="14820" width="31.85546875" style="15" bestFit="1" customWidth="1"/>
    <col min="14821" max="14850" width="3.42578125" style="15" bestFit="1" customWidth="1"/>
    <col min="14851" max="15074" width="9.140625" style="15"/>
    <col min="15075" max="15075" width="16.85546875" style="15" bestFit="1" customWidth="1"/>
    <col min="15076" max="15076" width="31.85546875" style="15" bestFit="1" customWidth="1"/>
    <col min="15077" max="15106" width="3.42578125" style="15" bestFit="1" customWidth="1"/>
    <col min="15107" max="15330" width="9.140625" style="15"/>
    <col min="15331" max="15331" width="16.85546875" style="15" bestFit="1" customWidth="1"/>
    <col min="15332" max="15332" width="31.85546875" style="15" bestFit="1" customWidth="1"/>
    <col min="15333" max="15362" width="3.42578125" style="15" bestFit="1" customWidth="1"/>
    <col min="15363" max="15586" width="9.140625" style="15"/>
    <col min="15587" max="15587" width="16.85546875" style="15" bestFit="1" customWidth="1"/>
    <col min="15588" max="15588" width="31.85546875" style="15" bestFit="1" customWidth="1"/>
    <col min="15589" max="15618" width="3.42578125" style="15" bestFit="1" customWidth="1"/>
    <col min="15619" max="15842" width="9.140625" style="15"/>
    <col min="15843" max="15843" width="16.85546875" style="15" bestFit="1" customWidth="1"/>
    <col min="15844" max="15844" width="31.85546875" style="15" bestFit="1" customWidth="1"/>
    <col min="15845" max="15874" width="3.42578125" style="15" bestFit="1" customWidth="1"/>
    <col min="15875" max="16098" width="9.140625" style="15"/>
    <col min="16099" max="16099" width="16.85546875" style="15" bestFit="1" customWidth="1"/>
    <col min="16100" max="16100" width="31.85546875" style="15" bestFit="1" customWidth="1"/>
    <col min="16101" max="16130" width="3.42578125" style="15" bestFit="1" customWidth="1"/>
    <col min="16131" max="16384" width="9.140625" style="15"/>
  </cols>
  <sheetData>
    <row r="1" spans="1:7" ht="63.75">
      <c r="A1" s="23" t="s">
        <v>349</v>
      </c>
      <c r="B1" s="27" t="s">
        <v>348</v>
      </c>
      <c r="C1" s="24" t="s">
        <v>351</v>
      </c>
      <c r="D1" s="25" t="s">
        <v>350</v>
      </c>
      <c r="E1" s="19" t="s">
        <v>347</v>
      </c>
      <c r="F1" s="25" t="s">
        <v>352</v>
      </c>
      <c r="G1" s="25" t="s">
        <v>376</v>
      </c>
    </row>
    <row r="2" spans="1:7">
      <c r="A2" s="18" t="s">
        <v>323</v>
      </c>
      <c r="B2" s="22" t="s">
        <v>2</v>
      </c>
      <c r="C2" s="22" t="s">
        <v>85</v>
      </c>
      <c r="D2" s="16">
        <v>17</v>
      </c>
      <c r="E2" s="17" t="s">
        <v>1</v>
      </c>
      <c r="F2" s="17">
        <f>D2+D5</f>
        <v>28</v>
      </c>
      <c r="G2" s="17"/>
    </row>
    <row r="3" spans="1:7">
      <c r="A3" s="18" t="s">
        <v>323</v>
      </c>
      <c r="B3" s="22" t="s">
        <v>25</v>
      </c>
      <c r="C3" s="21" t="s">
        <v>353</v>
      </c>
      <c r="D3" s="16">
        <v>5</v>
      </c>
      <c r="E3" s="17" t="s">
        <v>1</v>
      </c>
      <c r="F3" s="17" t="str">
        <f t="shared" ref="F3:F9" si="0">IF(C3="Istituto non sede di RSU","-",D3)</f>
        <v>-</v>
      </c>
      <c r="G3" s="17"/>
    </row>
    <row r="4" spans="1:7">
      <c r="A4" s="18" t="s">
        <v>323</v>
      </c>
      <c r="B4" s="22" t="s">
        <v>63</v>
      </c>
      <c r="C4" s="21" t="s">
        <v>353</v>
      </c>
      <c r="D4" s="16">
        <v>10</v>
      </c>
      <c r="E4" s="17" t="s">
        <v>1</v>
      </c>
      <c r="F4" s="17" t="str">
        <f t="shared" si="0"/>
        <v>-</v>
      </c>
      <c r="G4" s="17"/>
    </row>
    <row r="5" spans="1:7">
      <c r="A5" s="18" t="s">
        <v>323</v>
      </c>
      <c r="B5" s="22" t="s">
        <v>85</v>
      </c>
      <c r="C5" s="21" t="s">
        <v>353</v>
      </c>
      <c r="D5" s="16">
        <v>11</v>
      </c>
      <c r="E5" s="17" t="s">
        <v>1</v>
      </c>
      <c r="F5" s="17" t="str">
        <f t="shared" si="0"/>
        <v>-</v>
      </c>
      <c r="G5" s="17"/>
    </row>
    <row r="6" spans="1:7" ht="25.5">
      <c r="A6" s="18" t="s">
        <v>323</v>
      </c>
      <c r="B6" s="22" t="s">
        <v>138</v>
      </c>
      <c r="C6" s="22"/>
      <c r="D6" s="16">
        <v>92</v>
      </c>
      <c r="E6" s="17" t="s">
        <v>136</v>
      </c>
      <c r="F6" s="17">
        <f t="shared" si="0"/>
        <v>92</v>
      </c>
      <c r="G6" s="17"/>
    </row>
    <row r="7" spans="1:7">
      <c r="A7" s="18" t="s">
        <v>323</v>
      </c>
      <c r="B7" s="22" t="s">
        <v>184</v>
      </c>
      <c r="C7" s="22"/>
      <c r="D7" s="16">
        <v>50</v>
      </c>
      <c r="E7" s="17" t="s">
        <v>136</v>
      </c>
      <c r="F7" s="17">
        <f t="shared" si="0"/>
        <v>50</v>
      </c>
      <c r="G7" s="17"/>
    </row>
    <row r="8" spans="1:7" ht="25.5">
      <c r="A8" s="18" t="s">
        <v>323</v>
      </c>
      <c r="B8" s="22" t="s">
        <v>222</v>
      </c>
      <c r="C8" s="22" t="s">
        <v>353</v>
      </c>
      <c r="D8" s="16">
        <v>20</v>
      </c>
      <c r="E8" s="17" t="s">
        <v>209</v>
      </c>
      <c r="F8" s="17" t="str">
        <f t="shared" si="0"/>
        <v>-</v>
      </c>
      <c r="G8" s="17"/>
    </row>
    <row r="9" spans="1:7" ht="38.25">
      <c r="A9" s="18" t="s">
        <v>323</v>
      </c>
      <c r="B9" s="22" t="s">
        <v>253</v>
      </c>
      <c r="C9" s="22"/>
      <c r="D9" s="16">
        <v>34</v>
      </c>
      <c r="E9" s="17" t="s">
        <v>170</v>
      </c>
      <c r="F9" s="17">
        <f t="shared" si="0"/>
        <v>34</v>
      </c>
      <c r="G9" s="17"/>
    </row>
    <row r="10" spans="1:7" ht="38.25">
      <c r="A10" s="18" t="s">
        <v>323</v>
      </c>
      <c r="B10" s="22" t="s">
        <v>258</v>
      </c>
      <c r="C10" s="22" t="s">
        <v>222</v>
      </c>
      <c r="D10" s="16">
        <v>49</v>
      </c>
      <c r="E10" s="17" t="s">
        <v>170</v>
      </c>
      <c r="F10" s="17">
        <f>D8+D10</f>
        <v>69</v>
      </c>
      <c r="G10" s="17"/>
    </row>
    <row r="11" spans="1:7" ht="38.25">
      <c r="A11" s="18" t="s">
        <v>323</v>
      </c>
      <c r="B11" s="22" t="s">
        <v>281</v>
      </c>
      <c r="C11" s="22" t="s">
        <v>382</v>
      </c>
      <c r="D11" s="16">
        <v>10</v>
      </c>
      <c r="E11" s="17" t="s">
        <v>1</v>
      </c>
      <c r="F11" s="17">
        <f>D11+D3+D4</f>
        <v>25</v>
      </c>
      <c r="G11" s="17"/>
    </row>
    <row r="12" spans="1:7">
      <c r="A12" s="18" t="s">
        <v>324</v>
      </c>
      <c r="B12" s="22" t="s">
        <v>50</v>
      </c>
      <c r="C12" s="21" t="s">
        <v>353</v>
      </c>
      <c r="D12" s="16">
        <v>9</v>
      </c>
      <c r="E12" s="17" t="s">
        <v>1</v>
      </c>
      <c r="F12" s="17" t="str">
        <f t="shared" ref="F12:F17" si="1">IF(C12="Istituto non sede di RSU","-",D12)</f>
        <v>-</v>
      </c>
      <c r="G12" s="17"/>
    </row>
    <row r="13" spans="1:7">
      <c r="A13" s="18" t="s">
        <v>324</v>
      </c>
      <c r="B13" s="22" t="s">
        <v>68</v>
      </c>
      <c r="C13" s="21" t="s">
        <v>353</v>
      </c>
      <c r="D13" s="16">
        <v>10</v>
      </c>
      <c r="E13" s="17" t="s">
        <v>1</v>
      </c>
      <c r="F13" s="17" t="str">
        <f t="shared" si="1"/>
        <v>-</v>
      </c>
      <c r="G13" s="17"/>
    </row>
    <row r="14" spans="1:7">
      <c r="A14" s="18" t="s">
        <v>324</v>
      </c>
      <c r="B14" s="22" t="s">
        <v>115</v>
      </c>
      <c r="C14" s="22"/>
      <c r="D14" s="16">
        <v>21</v>
      </c>
      <c r="E14" s="17" t="s">
        <v>102</v>
      </c>
      <c r="F14" s="17">
        <f t="shared" si="1"/>
        <v>21</v>
      </c>
      <c r="G14" s="17"/>
    </row>
    <row r="15" spans="1:7" ht="25.5">
      <c r="A15" s="18" t="s">
        <v>324</v>
      </c>
      <c r="B15" s="22" t="s">
        <v>139</v>
      </c>
      <c r="C15" s="22" t="s">
        <v>186</v>
      </c>
      <c r="D15" s="16">
        <v>94</v>
      </c>
      <c r="E15" s="17" t="s">
        <v>136</v>
      </c>
      <c r="F15" s="17">
        <f>D16+D15</f>
        <v>142</v>
      </c>
      <c r="G15" s="17"/>
    </row>
    <row r="16" spans="1:7">
      <c r="A16" s="18" t="s">
        <v>324</v>
      </c>
      <c r="B16" s="22" t="s">
        <v>186</v>
      </c>
      <c r="C16" s="22" t="s">
        <v>353</v>
      </c>
      <c r="D16" s="16">
        <v>48</v>
      </c>
      <c r="E16" s="17" t="s">
        <v>136</v>
      </c>
      <c r="F16" s="17" t="str">
        <f t="shared" si="1"/>
        <v>-</v>
      </c>
      <c r="G16" s="17"/>
    </row>
    <row r="17" spans="1:7" ht="25.5">
      <c r="A17" s="18" t="s">
        <v>324</v>
      </c>
      <c r="B17" s="22" t="s">
        <v>214</v>
      </c>
      <c r="C17" s="22" t="s">
        <v>353</v>
      </c>
      <c r="D17" s="16">
        <v>16</v>
      </c>
      <c r="E17" s="17" t="s">
        <v>209</v>
      </c>
      <c r="F17" s="17" t="str">
        <f t="shared" si="1"/>
        <v>-</v>
      </c>
      <c r="G17" s="17"/>
    </row>
    <row r="18" spans="1:7" ht="25.5">
      <c r="A18" s="18" t="s">
        <v>324</v>
      </c>
      <c r="B18" s="22" t="s">
        <v>230</v>
      </c>
      <c r="C18" s="22" t="s">
        <v>214</v>
      </c>
      <c r="D18" s="16">
        <v>60</v>
      </c>
      <c r="E18" s="17" t="s">
        <v>170</v>
      </c>
      <c r="F18" s="17">
        <f>D17+D18</f>
        <v>76</v>
      </c>
      <c r="G18" s="17"/>
    </row>
    <row r="19" spans="1:7" ht="25.5">
      <c r="A19" s="18" t="s">
        <v>324</v>
      </c>
      <c r="B19" s="22" t="s">
        <v>274</v>
      </c>
      <c r="C19" s="22" t="s">
        <v>377</v>
      </c>
      <c r="D19" s="16">
        <v>6</v>
      </c>
      <c r="E19" s="17" t="s">
        <v>1</v>
      </c>
      <c r="F19" s="17">
        <f>D12+D19+D13</f>
        <v>25</v>
      </c>
      <c r="G19" s="17"/>
    </row>
    <row r="20" spans="1:7">
      <c r="A20" s="18" t="s">
        <v>325</v>
      </c>
      <c r="B20" s="22" t="s">
        <v>24</v>
      </c>
      <c r="C20" s="22" t="s">
        <v>98</v>
      </c>
      <c r="D20" s="16">
        <v>9</v>
      </c>
      <c r="E20" s="17" t="s">
        <v>1</v>
      </c>
      <c r="F20" s="17">
        <f>D20+D23</f>
        <v>18</v>
      </c>
      <c r="G20" s="17"/>
    </row>
    <row r="21" spans="1:7">
      <c r="A21" s="18" t="s">
        <v>325</v>
      </c>
      <c r="B21" s="22" t="s">
        <v>27</v>
      </c>
      <c r="C21" s="21" t="s">
        <v>353</v>
      </c>
      <c r="D21" s="16">
        <v>11</v>
      </c>
      <c r="E21" s="17" t="s">
        <v>1</v>
      </c>
      <c r="F21" s="17" t="str">
        <f>IF(C21="Istituto non sede di RSU","-",D21)</f>
        <v>-</v>
      </c>
      <c r="G21" s="17"/>
    </row>
    <row r="22" spans="1:7" ht="25.5">
      <c r="A22" s="18" t="s">
        <v>325</v>
      </c>
      <c r="B22" s="22" t="s">
        <v>72</v>
      </c>
      <c r="C22" s="22" t="s">
        <v>353</v>
      </c>
      <c r="D22" s="16">
        <v>19</v>
      </c>
      <c r="E22" s="17" t="s">
        <v>1</v>
      </c>
      <c r="F22" s="17" t="str">
        <f t="shared" ref="F22" si="2">IF(C22="Istituto non sede di RSU","-",D22)</f>
        <v>-</v>
      </c>
      <c r="G22" s="17"/>
    </row>
    <row r="23" spans="1:7">
      <c r="A23" s="18" t="s">
        <v>325</v>
      </c>
      <c r="B23" s="22" t="s">
        <v>98</v>
      </c>
      <c r="C23" s="21" t="s">
        <v>353</v>
      </c>
      <c r="D23" s="16">
        <v>9</v>
      </c>
      <c r="E23" s="17" t="s">
        <v>1</v>
      </c>
      <c r="F23" s="17" t="str">
        <f t="shared" ref="F23:F59" si="3">IF(C23="Istituto non sede di RSU","-",D23)</f>
        <v>-</v>
      </c>
      <c r="G23" s="17"/>
    </row>
    <row r="24" spans="1:7">
      <c r="A24" s="18" t="s">
        <v>325</v>
      </c>
      <c r="B24" s="22" t="s">
        <v>114</v>
      </c>
      <c r="C24" s="22" t="s">
        <v>27</v>
      </c>
      <c r="D24" s="16">
        <v>23</v>
      </c>
      <c r="E24" s="17" t="s">
        <v>102</v>
      </c>
      <c r="F24" s="17">
        <f>D21+D24</f>
        <v>34</v>
      </c>
      <c r="G24" s="17"/>
    </row>
    <row r="25" spans="1:7" ht="25.5">
      <c r="A25" s="18" t="s">
        <v>325</v>
      </c>
      <c r="B25" s="22" t="s">
        <v>140</v>
      </c>
      <c r="C25" s="22"/>
      <c r="D25" s="16">
        <v>120</v>
      </c>
      <c r="E25" s="17" t="s">
        <v>136</v>
      </c>
      <c r="F25" s="17">
        <f t="shared" si="3"/>
        <v>120</v>
      </c>
      <c r="G25" s="17"/>
    </row>
    <row r="26" spans="1:7" ht="25.5">
      <c r="A26" s="18" t="s">
        <v>325</v>
      </c>
      <c r="B26" s="22" t="s">
        <v>180</v>
      </c>
      <c r="C26" s="22"/>
      <c r="D26" s="16">
        <v>59</v>
      </c>
      <c r="E26" s="17" t="s">
        <v>136</v>
      </c>
      <c r="F26" s="17">
        <f t="shared" si="3"/>
        <v>59</v>
      </c>
      <c r="G26" s="17"/>
    </row>
    <row r="27" spans="1:7">
      <c r="A27" s="18" t="s">
        <v>325</v>
      </c>
      <c r="B27" s="22" t="s">
        <v>203</v>
      </c>
      <c r="C27" s="22"/>
      <c r="D27" s="16">
        <v>40</v>
      </c>
      <c r="E27" s="17" t="s">
        <v>136</v>
      </c>
      <c r="F27" s="17">
        <f t="shared" si="3"/>
        <v>40</v>
      </c>
      <c r="G27" s="17"/>
    </row>
    <row r="28" spans="1:7" ht="25.5">
      <c r="A28" s="18" t="s">
        <v>325</v>
      </c>
      <c r="B28" s="22" t="s">
        <v>215</v>
      </c>
      <c r="C28" s="22" t="s">
        <v>353</v>
      </c>
      <c r="D28" s="16">
        <v>18</v>
      </c>
      <c r="E28" s="17" t="s">
        <v>209</v>
      </c>
      <c r="F28" s="17" t="str">
        <f t="shared" si="3"/>
        <v>-</v>
      </c>
      <c r="G28" s="17"/>
    </row>
    <row r="29" spans="1:7" ht="51">
      <c r="A29" s="18" t="s">
        <v>325</v>
      </c>
      <c r="B29" s="22" t="s">
        <v>237</v>
      </c>
      <c r="C29" s="22"/>
      <c r="D29" s="16">
        <v>45</v>
      </c>
      <c r="E29" s="17" t="s">
        <v>170</v>
      </c>
      <c r="F29" s="17">
        <f t="shared" si="3"/>
        <v>45</v>
      </c>
      <c r="G29" s="17"/>
    </row>
    <row r="30" spans="1:7" ht="38.25">
      <c r="A30" s="18" t="s">
        <v>325</v>
      </c>
      <c r="B30" s="22" t="s">
        <v>239</v>
      </c>
      <c r="C30" s="22"/>
      <c r="D30" s="16">
        <v>27</v>
      </c>
      <c r="E30" s="17" t="s">
        <v>170</v>
      </c>
      <c r="F30" s="17">
        <f t="shared" si="3"/>
        <v>27</v>
      </c>
      <c r="G30" s="17"/>
    </row>
    <row r="31" spans="1:7" ht="38.25">
      <c r="A31" s="18" t="s">
        <v>325</v>
      </c>
      <c r="B31" s="22" t="s">
        <v>252</v>
      </c>
      <c r="C31" s="22" t="s">
        <v>215</v>
      </c>
      <c r="D31" s="16">
        <v>19</v>
      </c>
      <c r="E31" s="17" t="s">
        <v>170</v>
      </c>
      <c r="F31" s="17">
        <f>D28+D31</f>
        <v>37</v>
      </c>
      <c r="G31" s="17"/>
    </row>
    <row r="32" spans="1:7" ht="25.5">
      <c r="A32" s="18" t="s">
        <v>325</v>
      </c>
      <c r="B32" s="22" t="s">
        <v>275</v>
      </c>
      <c r="C32" s="22" t="s">
        <v>72</v>
      </c>
      <c r="D32" s="16">
        <v>5</v>
      </c>
      <c r="E32" s="17" t="s">
        <v>1</v>
      </c>
      <c r="F32" s="17">
        <f>D32+D22</f>
        <v>24</v>
      </c>
      <c r="G32" s="17"/>
    </row>
    <row r="33" spans="1:7">
      <c r="A33" s="18" t="s">
        <v>326</v>
      </c>
      <c r="B33" s="22" t="s">
        <v>9</v>
      </c>
      <c r="C33" s="22" t="s">
        <v>353</v>
      </c>
      <c r="D33" s="16">
        <v>11</v>
      </c>
      <c r="E33" s="17" t="s">
        <v>1</v>
      </c>
      <c r="F33" s="17" t="str">
        <f t="shared" si="3"/>
        <v>-</v>
      </c>
      <c r="G33" s="17"/>
    </row>
    <row r="34" spans="1:7">
      <c r="A34" s="18" t="s">
        <v>326</v>
      </c>
      <c r="B34" s="22" t="s">
        <v>12</v>
      </c>
      <c r="C34" s="22" t="s">
        <v>353</v>
      </c>
      <c r="D34" s="16">
        <v>12</v>
      </c>
      <c r="E34" s="17" t="s">
        <v>1</v>
      </c>
      <c r="F34" s="17" t="str">
        <f t="shared" si="3"/>
        <v>-</v>
      </c>
      <c r="G34" s="17"/>
    </row>
    <row r="35" spans="1:7">
      <c r="A35" s="18" t="s">
        <v>326</v>
      </c>
      <c r="B35" s="22" t="s">
        <v>22</v>
      </c>
      <c r="C35" s="22" t="s">
        <v>12</v>
      </c>
      <c r="D35" s="16">
        <v>14</v>
      </c>
      <c r="E35" s="17" t="s">
        <v>1</v>
      </c>
      <c r="F35" s="17">
        <f>D34+D35</f>
        <v>26</v>
      </c>
      <c r="G35" s="17"/>
    </row>
    <row r="36" spans="1:7">
      <c r="A36" s="18" t="s">
        <v>326</v>
      </c>
      <c r="B36" s="22" t="s">
        <v>54</v>
      </c>
      <c r="C36" s="22" t="s">
        <v>353</v>
      </c>
      <c r="D36" s="16">
        <v>39</v>
      </c>
      <c r="E36" s="17" t="s">
        <v>1</v>
      </c>
      <c r="F36" s="17" t="str">
        <f t="shared" si="3"/>
        <v>-</v>
      </c>
      <c r="G36" s="17"/>
    </row>
    <row r="37" spans="1:7">
      <c r="A37" s="18" t="s">
        <v>326</v>
      </c>
      <c r="B37" s="22" t="s">
        <v>78</v>
      </c>
      <c r="C37" s="22" t="s">
        <v>9</v>
      </c>
      <c r="D37" s="16">
        <v>13</v>
      </c>
      <c r="E37" s="17" t="s">
        <v>1</v>
      </c>
      <c r="F37" s="17">
        <f>D37+D33</f>
        <v>24</v>
      </c>
      <c r="G37" s="17"/>
    </row>
    <row r="38" spans="1:7" ht="25.5">
      <c r="A38" s="18" t="s">
        <v>326</v>
      </c>
      <c r="B38" s="22" t="s">
        <v>106</v>
      </c>
      <c r="C38" s="22" t="s">
        <v>353</v>
      </c>
      <c r="D38" s="16">
        <v>15</v>
      </c>
      <c r="E38" s="17" t="s">
        <v>102</v>
      </c>
      <c r="F38" s="17" t="str">
        <f t="shared" si="3"/>
        <v>-</v>
      </c>
      <c r="G38" s="17"/>
    </row>
    <row r="39" spans="1:7" ht="51">
      <c r="A39" s="18" t="s">
        <v>326</v>
      </c>
      <c r="B39" s="22" t="s">
        <v>110</v>
      </c>
      <c r="C39" s="22" t="s">
        <v>367</v>
      </c>
      <c r="D39" s="16">
        <v>87</v>
      </c>
      <c r="E39" s="17" t="s">
        <v>102</v>
      </c>
      <c r="F39" s="17">
        <f t="shared" si="3"/>
        <v>87</v>
      </c>
      <c r="G39" s="17"/>
    </row>
    <row r="40" spans="1:7" ht="25.5">
      <c r="A40" s="18" t="s">
        <v>326</v>
      </c>
      <c r="B40" s="22" t="s">
        <v>365</v>
      </c>
      <c r="C40" s="22" t="s">
        <v>353</v>
      </c>
      <c r="D40" s="16"/>
      <c r="E40" s="16"/>
      <c r="F40" s="17" t="str">
        <f t="shared" si="3"/>
        <v>-</v>
      </c>
      <c r="G40" s="17"/>
    </row>
    <row r="41" spans="1:7" ht="25.5">
      <c r="A41" s="18" t="s">
        <v>326</v>
      </c>
      <c r="B41" s="22" t="s">
        <v>366</v>
      </c>
      <c r="C41" s="22" t="s">
        <v>353</v>
      </c>
      <c r="D41" s="16"/>
      <c r="E41" s="16"/>
      <c r="F41" s="17" t="str">
        <f t="shared" si="3"/>
        <v>-</v>
      </c>
      <c r="G41" s="17"/>
    </row>
    <row r="42" spans="1:7" ht="25.5">
      <c r="A42" s="18" t="s">
        <v>326</v>
      </c>
      <c r="B42" s="22" t="s">
        <v>128</v>
      </c>
      <c r="C42" s="22" t="s">
        <v>106</v>
      </c>
      <c r="D42" s="16">
        <v>16</v>
      </c>
      <c r="E42" s="17" t="s">
        <v>102</v>
      </c>
      <c r="F42" s="17">
        <f>D38+D42</f>
        <v>31</v>
      </c>
      <c r="G42" s="17"/>
    </row>
    <row r="43" spans="1:7" ht="25.5">
      <c r="A43" s="18" t="s">
        <v>326</v>
      </c>
      <c r="B43" s="22" t="s">
        <v>141</v>
      </c>
      <c r="C43" s="22"/>
      <c r="D43" s="16">
        <v>334</v>
      </c>
      <c r="E43" s="17" t="s">
        <v>136</v>
      </c>
      <c r="F43" s="17">
        <f t="shared" si="3"/>
        <v>334</v>
      </c>
      <c r="G43" s="17"/>
    </row>
    <row r="44" spans="1:7" ht="25.5">
      <c r="A44" s="18" t="s">
        <v>326</v>
      </c>
      <c r="B44" s="22" t="s">
        <v>179</v>
      </c>
      <c r="C44" s="22"/>
      <c r="D44" s="16">
        <v>120</v>
      </c>
      <c r="E44" s="17" t="s">
        <v>136</v>
      </c>
      <c r="F44" s="17">
        <f t="shared" si="3"/>
        <v>120</v>
      </c>
      <c r="G44" s="17"/>
    </row>
    <row r="45" spans="1:7" ht="25.5">
      <c r="A45" s="18" t="s">
        <v>326</v>
      </c>
      <c r="B45" s="22" t="s">
        <v>183</v>
      </c>
      <c r="C45" s="22"/>
      <c r="D45" s="16">
        <v>140</v>
      </c>
      <c r="E45" s="17" t="s">
        <v>136</v>
      </c>
      <c r="F45" s="17">
        <f t="shared" si="3"/>
        <v>140</v>
      </c>
      <c r="G45" s="17"/>
    </row>
    <row r="46" spans="1:7">
      <c r="A46" s="18" t="s">
        <v>326</v>
      </c>
      <c r="B46" s="22" t="s">
        <v>193</v>
      </c>
      <c r="C46" s="22"/>
      <c r="D46" s="16">
        <v>71</v>
      </c>
      <c r="E46" s="17" t="s">
        <v>136</v>
      </c>
      <c r="F46" s="17">
        <f t="shared" si="3"/>
        <v>71</v>
      </c>
      <c r="G46" s="17"/>
    </row>
    <row r="47" spans="1:7" ht="25.5">
      <c r="A47" s="18" t="s">
        <v>326</v>
      </c>
      <c r="B47" s="22" t="s">
        <v>194</v>
      </c>
      <c r="C47" s="22"/>
      <c r="D47" s="16">
        <v>96</v>
      </c>
      <c r="E47" s="17" t="s">
        <v>136</v>
      </c>
      <c r="F47" s="17">
        <f t="shared" si="3"/>
        <v>96</v>
      </c>
      <c r="G47" s="17"/>
    </row>
    <row r="48" spans="1:7">
      <c r="A48" s="18" t="s">
        <v>326</v>
      </c>
      <c r="B48" s="22" t="s">
        <v>198</v>
      </c>
      <c r="C48" s="22"/>
      <c r="D48" s="16">
        <v>72</v>
      </c>
      <c r="E48" s="17" t="s">
        <v>136</v>
      </c>
      <c r="F48" s="17">
        <f t="shared" si="3"/>
        <v>72</v>
      </c>
      <c r="G48" s="17"/>
    </row>
    <row r="49" spans="1:7" ht="25.5">
      <c r="A49" s="18" t="s">
        <v>326</v>
      </c>
      <c r="B49" s="22" t="s">
        <v>200</v>
      </c>
      <c r="C49" s="22"/>
      <c r="D49" s="16">
        <v>70</v>
      </c>
      <c r="E49" s="17" t="s">
        <v>136</v>
      </c>
      <c r="F49" s="17">
        <f t="shared" si="3"/>
        <v>70</v>
      </c>
      <c r="G49" s="17"/>
    </row>
    <row r="50" spans="1:7">
      <c r="A50" s="18" t="s">
        <v>326</v>
      </c>
      <c r="B50" s="22" t="s">
        <v>201</v>
      </c>
      <c r="C50" s="22"/>
      <c r="D50" s="16">
        <v>206</v>
      </c>
      <c r="E50" s="17" t="s">
        <v>136</v>
      </c>
      <c r="F50" s="17">
        <f t="shared" si="3"/>
        <v>206</v>
      </c>
      <c r="G50" s="17"/>
    </row>
    <row r="51" spans="1:7">
      <c r="A51" s="18" t="s">
        <v>326</v>
      </c>
      <c r="B51" s="22" t="s">
        <v>207</v>
      </c>
      <c r="C51" s="22"/>
      <c r="D51" s="16">
        <v>148</v>
      </c>
      <c r="E51" s="17" t="s">
        <v>136</v>
      </c>
      <c r="F51" s="17">
        <f t="shared" si="3"/>
        <v>148</v>
      </c>
      <c r="G51" s="17"/>
    </row>
    <row r="52" spans="1:7" ht="25.5">
      <c r="A52" s="18" t="s">
        <v>326</v>
      </c>
      <c r="B52" s="22" t="s">
        <v>216</v>
      </c>
      <c r="C52" s="22" t="s">
        <v>353</v>
      </c>
      <c r="D52" s="16">
        <v>23</v>
      </c>
      <c r="E52" s="17" t="s">
        <v>209</v>
      </c>
      <c r="F52" s="17" t="str">
        <f t="shared" si="3"/>
        <v>-</v>
      </c>
      <c r="G52" s="17"/>
    </row>
    <row r="53" spans="1:7" ht="38.25">
      <c r="A53" s="18" t="s">
        <v>326</v>
      </c>
      <c r="B53" s="22" t="s">
        <v>226</v>
      </c>
      <c r="C53" s="22" t="s">
        <v>216</v>
      </c>
      <c r="D53" s="16">
        <v>68</v>
      </c>
      <c r="E53" s="17" t="s">
        <v>170</v>
      </c>
      <c r="F53" s="17">
        <f>D53+D52</f>
        <v>91</v>
      </c>
      <c r="G53" s="17"/>
    </row>
    <row r="54" spans="1:7" ht="38.25">
      <c r="A54" s="18" t="s">
        <v>326</v>
      </c>
      <c r="B54" s="22" t="s">
        <v>241</v>
      </c>
      <c r="C54" s="22"/>
      <c r="D54" s="16">
        <v>50</v>
      </c>
      <c r="E54" s="17" t="s">
        <v>170</v>
      </c>
      <c r="F54" s="17">
        <f t="shared" si="3"/>
        <v>50</v>
      </c>
      <c r="G54" s="17"/>
    </row>
    <row r="55" spans="1:7" ht="38.25">
      <c r="A55" s="18" t="s">
        <v>326</v>
      </c>
      <c r="B55" s="22" t="s">
        <v>251</v>
      </c>
      <c r="C55" s="22"/>
      <c r="D55" s="16">
        <v>82</v>
      </c>
      <c r="E55" s="17" t="s">
        <v>170</v>
      </c>
      <c r="F55" s="17">
        <f t="shared" si="3"/>
        <v>82</v>
      </c>
      <c r="G55" s="17"/>
    </row>
    <row r="56" spans="1:7" ht="38.25">
      <c r="A56" s="18" t="s">
        <v>326</v>
      </c>
      <c r="B56" s="22" t="s">
        <v>263</v>
      </c>
      <c r="C56" s="22"/>
      <c r="D56" s="16">
        <v>93</v>
      </c>
      <c r="E56" s="17" t="s">
        <v>170</v>
      </c>
      <c r="F56" s="17">
        <f t="shared" si="3"/>
        <v>93</v>
      </c>
      <c r="G56" s="17"/>
    </row>
    <row r="57" spans="1:7" ht="25.5">
      <c r="A57" s="18" t="s">
        <v>326</v>
      </c>
      <c r="B57" s="22" t="s">
        <v>276</v>
      </c>
      <c r="C57" s="22" t="s">
        <v>54</v>
      </c>
      <c r="D57" s="16">
        <v>11</v>
      </c>
      <c r="E57" s="17" t="s">
        <v>1</v>
      </c>
      <c r="F57" s="17">
        <f>D57+D36</f>
        <v>50</v>
      </c>
      <c r="G57" s="17"/>
    </row>
    <row r="58" spans="1:7">
      <c r="A58" s="18" t="s">
        <v>327</v>
      </c>
      <c r="B58" s="22" t="s">
        <v>15</v>
      </c>
      <c r="C58" s="22" t="s">
        <v>353</v>
      </c>
      <c r="D58" s="16">
        <v>23</v>
      </c>
      <c r="E58" s="17" t="s">
        <v>1</v>
      </c>
      <c r="F58" s="17" t="str">
        <f t="shared" si="3"/>
        <v>-</v>
      </c>
      <c r="G58" s="17"/>
    </row>
    <row r="59" spans="1:7">
      <c r="A59" s="18" t="s">
        <v>327</v>
      </c>
      <c r="B59" s="22" t="s">
        <v>32</v>
      </c>
      <c r="C59" s="22" t="s">
        <v>353</v>
      </c>
      <c r="D59" s="16">
        <v>11</v>
      </c>
      <c r="E59" s="17" t="s">
        <v>1</v>
      </c>
      <c r="F59" s="17" t="str">
        <f t="shared" si="3"/>
        <v>-</v>
      </c>
      <c r="G59" s="17"/>
    </row>
    <row r="60" spans="1:7" ht="25.5">
      <c r="A60" s="18" t="s">
        <v>327</v>
      </c>
      <c r="B60" s="22" t="s">
        <v>35</v>
      </c>
      <c r="C60" s="22" t="s">
        <v>354</v>
      </c>
      <c r="D60" s="16">
        <v>11</v>
      </c>
      <c r="E60" s="17" t="s">
        <v>1</v>
      </c>
      <c r="F60" s="17">
        <f>D64+D66+D60</f>
        <v>26</v>
      </c>
      <c r="G60" s="17"/>
    </row>
    <row r="61" spans="1:7">
      <c r="A61" s="18" t="s">
        <v>327</v>
      </c>
      <c r="B61" s="22" t="s">
        <v>53</v>
      </c>
      <c r="C61" s="22" t="s">
        <v>73</v>
      </c>
      <c r="D61" s="16">
        <v>16</v>
      </c>
      <c r="E61" s="17" t="s">
        <v>1</v>
      </c>
      <c r="F61" s="17">
        <f>D61+D65</f>
        <v>27</v>
      </c>
      <c r="G61" s="17"/>
    </row>
    <row r="62" spans="1:7">
      <c r="A62" s="18" t="s">
        <v>327</v>
      </c>
      <c r="B62" s="22" t="s">
        <v>59</v>
      </c>
      <c r="C62" s="22" t="s">
        <v>64</v>
      </c>
      <c r="D62" s="16">
        <v>12</v>
      </c>
      <c r="E62" s="17" t="s">
        <v>1</v>
      </c>
      <c r="F62" s="17">
        <f>D62+D63</f>
        <v>24</v>
      </c>
      <c r="G62" s="17"/>
    </row>
    <row r="63" spans="1:7">
      <c r="A63" s="18" t="s">
        <v>327</v>
      </c>
      <c r="B63" s="22" t="s">
        <v>64</v>
      </c>
      <c r="C63" s="22" t="s">
        <v>353</v>
      </c>
      <c r="D63" s="16">
        <v>12</v>
      </c>
      <c r="E63" s="17" t="s">
        <v>1</v>
      </c>
      <c r="F63" s="17" t="str">
        <f t="shared" ref="F63:F78" si="4">IF(C63="Istituto non sede di RSU","-",D63)</f>
        <v>-</v>
      </c>
      <c r="G63" s="17"/>
    </row>
    <row r="64" spans="1:7">
      <c r="A64" s="18" t="s">
        <v>327</v>
      </c>
      <c r="B64" s="22" t="s">
        <v>71</v>
      </c>
      <c r="C64" s="22" t="s">
        <v>353</v>
      </c>
      <c r="D64" s="16">
        <v>9</v>
      </c>
      <c r="E64" s="17" t="s">
        <v>1</v>
      </c>
      <c r="F64" s="17" t="str">
        <f t="shared" si="4"/>
        <v>-</v>
      </c>
      <c r="G64" s="17"/>
    </row>
    <row r="65" spans="1:7">
      <c r="A65" s="18" t="s">
        <v>327</v>
      </c>
      <c r="B65" s="22" t="s">
        <v>73</v>
      </c>
      <c r="C65" s="22" t="s">
        <v>353</v>
      </c>
      <c r="D65" s="16">
        <v>11</v>
      </c>
      <c r="E65" s="17" t="s">
        <v>1</v>
      </c>
      <c r="F65" s="17" t="str">
        <f t="shared" si="4"/>
        <v>-</v>
      </c>
      <c r="G65" s="17"/>
    </row>
    <row r="66" spans="1:7">
      <c r="A66" s="18" t="s">
        <v>327</v>
      </c>
      <c r="B66" s="22" t="s">
        <v>75</v>
      </c>
      <c r="C66" s="22" t="s">
        <v>353</v>
      </c>
      <c r="D66" s="16">
        <v>6</v>
      </c>
      <c r="E66" s="17" t="s">
        <v>1</v>
      </c>
      <c r="F66" s="17" t="str">
        <f t="shared" si="4"/>
        <v>-</v>
      </c>
      <c r="G66" s="17"/>
    </row>
    <row r="67" spans="1:7" ht="25.5">
      <c r="A67" s="18" t="s">
        <v>327</v>
      </c>
      <c r="B67" s="22" t="s">
        <v>135</v>
      </c>
      <c r="C67" s="22"/>
      <c r="D67" s="16">
        <v>78</v>
      </c>
      <c r="E67" s="17" t="s">
        <v>136</v>
      </c>
      <c r="F67" s="17">
        <f t="shared" si="4"/>
        <v>78</v>
      </c>
      <c r="G67" s="17"/>
    </row>
    <row r="68" spans="1:7" ht="25.5">
      <c r="A68" s="18" t="s">
        <v>327</v>
      </c>
      <c r="B68" s="22" t="s">
        <v>142</v>
      </c>
      <c r="C68" s="22" t="s">
        <v>205</v>
      </c>
      <c r="D68" s="16">
        <v>126</v>
      </c>
      <c r="E68" s="17" t="s">
        <v>136</v>
      </c>
      <c r="F68" s="17">
        <f>D68+D70</f>
        <v>190</v>
      </c>
      <c r="G68" s="17"/>
    </row>
    <row r="69" spans="1:7">
      <c r="A69" s="18" t="s">
        <v>327</v>
      </c>
      <c r="B69" s="22" t="s">
        <v>162</v>
      </c>
      <c r="C69" s="22"/>
      <c r="D69" s="16">
        <v>82</v>
      </c>
      <c r="E69" s="17" t="s">
        <v>136</v>
      </c>
      <c r="F69" s="17">
        <f t="shared" si="4"/>
        <v>82</v>
      </c>
      <c r="G69" s="17"/>
    </row>
    <row r="70" spans="1:7">
      <c r="A70" s="18" t="s">
        <v>327</v>
      </c>
      <c r="B70" s="22" t="s">
        <v>205</v>
      </c>
      <c r="C70" s="22" t="s">
        <v>353</v>
      </c>
      <c r="D70" s="16">
        <v>64</v>
      </c>
      <c r="E70" s="17" t="s">
        <v>136</v>
      </c>
      <c r="F70" s="17" t="str">
        <f t="shared" si="4"/>
        <v>-</v>
      </c>
      <c r="G70" s="17"/>
    </row>
    <row r="71" spans="1:7" ht="25.5">
      <c r="A71" s="18" t="s">
        <v>327</v>
      </c>
      <c r="B71" s="22" t="s">
        <v>224</v>
      </c>
      <c r="C71" s="22" t="s">
        <v>353</v>
      </c>
      <c r="D71" s="16">
        <v>30</v>
      </c>
      <c r="E71" s="17" t="s">
        <v>209</v>
      </c>
      <c r="F71" s="17" t="str">
        <f t="shared" si="4"/>
        <v>-</v>
      </c>
      <c r="G71" s="17"/>
    </row>
    <row r="72" spans="1:7" ht="63.75">
      <c r="A72" s="18" t="s">
        <v>327</v>
      </c>
      <c r="B72" s="22" t="s">
        <v>232</v>
      </c>
      <c r="C72" s="22" t="s">
        <v>224</v>
      </c>
      <c r="D72" s="16">
        <v>63</v>
      </c>
      <c r="E72" s="17" t="s">
        <v>170</v>
      </c>
      <c r="F72" s="17">
        <f>D71+D72</f>
        <v>93</v>
      </c>
      <c r="G72" s="17"/>
    </row>
    <row r="73" spans="1:7" ht="38.25">
      <c r="A73" s="18" t="s">
        <v>327</v>
      </c>
      <c r="B73" s="22" t="s">
        <v>260</v>
      </c>
      <c r="C73" s="22"/>
      <c r="D73" s="16">
        <v>36</v>
      </c>
      <c r="E73" s="17" t="s">
        <v>170</v>
      </c>
      <c r="F73" s="17">
        <f t="shared" si="4"/>
        <v>36</v>
      </c>
      <c r="G73" s="17"/>
    </row>
    <row r="74" spans="1:7" ht="38.25">
      <c r="A74" s="18" t="s">
        <v>327</v>
      </c>
      <c r="B74" s="22" t="s">
        <v>262</v>
      </c>
      <c r="C74" s="22"/>
      <c r="D74" s="16">
        <v>46</v>
      </c>
      <c r="E74" s="17" t="s">
        <v>170</v>
      </c>
      <c r="F74" s="17">
        <f t="shared" si="4"/>
        <v>46</v>
      </c>
      <c r="G74" s="17"/>
    </row>
    <row r="75" spans="1:7" ht="25.5">
      <c r="A75" s="18" t="s">
        <v>327</v>
      </c>
      <c r="B75" s="22" t="s">
        <v>283</v>
      </c>
      <c r="C75" s="22" t="s">
        <v>381</v>
      </c>
      <c r="D75" s="16">
        <v>15</v>
      </c>
      <c r="E75" s="17" t="s">
        <v>1</v>
      </c>
      <c r="F75" s="17">
        <f>D58+D75+D59</f>
        <v>49</v>
      </c>
      <c r="G75" s="17"/>
    </row>
    <row r="76" spans="1:7">
      <c r="A76" s="18" t="s">
        <v>328</v>
      </c>
      <c r="B76" s="22" t="s">
        <v>38</v>
      </c>
      <c r="C76" s="22" t="s">
        <v>353</v>
      </c>
      <c r="D76" s="16">
        <v>10</v>
      </c>
      <c r="E76" s="17" t="s">
        <v>1</v>
      </c>
      <c r="F76" s="17" t="str">
        <f t="shared" si="4"/>
        <v>-</v>
      </c>
      <c r="G76" s="17"/>
    </row>
    <row r="77" spans="1:7">
      <c r="A77" s="18" t="s">
        <v>328</v>
      </c>
      <c r="B77" s="22" t="s">
        <v>67</v>
      </c>
      <c r="C77" s="22" t="s">
        <v>92</v>
      </c>
      <c r="D77" s="16">
        <v>7</v>
      </c>
      <c r="E77" s="17" t="s">
        <v>1</v>
      </c>
      <c r="F77" s="17">
        <f>D77+D79</f>
        <v>16</v>
      </c>
      <c r="G77" s="17"/>
    </row>
    <row r="78" spans="1:7">
      <c r="A78" s="18" t="s">
        <v>328</v>
      </c>
      <c r="B78" s="22" t="s">
        <v>91</v>
      </c>
      <c r="C78" s="22" t="s">
        <v>353</v>
      </c>
      <c r="D78" s="16">
        <v>13</v>
      </c>
      <c r="E78" s="17" t="s">
        <v>1</v>
      </c>
      <c r="F78" s="17" t="str">
        <f t="shared" si="4"/>
        <v>-</v>
      </c>
      <c r="G78" s="17"/>
    </row>
    <row r="79" spans="1:7">
      <c r="A79" s="18" t="s">
        <v>328</v>
      </c>
      <c r="B79" s="22" t="s">
        <v>92</v>
      </c>
      <c r="C79" s="22" t="s">
        <v>353</v>
      </c>
      <c r="D79" s="16">
        <v>9</v>
      </c>
      <c r="E79" s="17" t="s">
        <v>1</v>
      </c>
      <c r="F79" s="17">
        <v>9</v>
      </c>
      <c r="G79" s="17"/>
    </row>
    <row r="80" spans="1:7" ht="25.5">
      <c r="A80" s="18" t="s">
        <v>328</v>
      </c>
      <c r="B80" s="22" t="s">
        <v>123</v>
      </c>
      <c r="C80" s="22" t="s">
        <v>38</v>
      </c>
      <c r="D80" s="16">
        <v>12</v>
      </c>
      <c r="E80" s="17" t="s">
        <v>102</v>
      </c>
      <c r="F80" s="17">
        <f>D80+D76</f>
        <v>22</v>
      </c>
      <c r="G80" s="17"/>
    </row>
    <row r="81" spans="1:7" ht="25.5">
      <c r="A81" s="18" t="s">
        <v>328</v>
      </c>
      <c r="B81" s="22" t="s">
        <v>124</v>
      </c>
      <c r="C81" s="22" t="s">
        <v>353</v>
      </c>
      <c r="D81" s="16">
        <v>15</v>
      </c>
      <c r="E81" s="17" t="s">
        <v>102</v>
      </c>
      <c r="F81" s="17" t="str">
        <f t="shared" ref="F81" si="5">IF(C81="Istituto non sede di RSU","-",D81)</f>
        <v>-</v>
      </c>
      <c r="G81" s="17"/>
    </row>
    <row r="82" spans="1:7" ht="25.5">
      <c r="A82" s="18" t="s">
        <v>328</v>
      </c>
      <c r="B82" s="22" t="s">
        <v>143</v>
      </c>
      <c r="C82" s="22" t="s">
        <v>189</v>
      </c>
      <c r="D82" s="16">
        <v>43</v>
      </c>
      <c r="E82" s="17" t="s">
        <v>136</v>
      </c>
      <c r="F82" s="17">
        <f>D82+D83</f>
        <v>88</v>
      </c>
      <c r="G82" s="17"/>
    </row>
    <row r="83" spans="1:7" ht="25.5">
      <c r="A83" s="18" t="s">
        <v>328</v>
      </c>
      <c r="B83" s="22" t="s">
        <v>189</v>
      </c>
      <c r="C83" s="22" t="s">
        <v>353</v>
      </c>
      <c r="D83" s="16">
        <v>45</v>
      </c>
      <c r="E83" s="17" t="s">
        <v>136</v>
      </c>
      <c r="F83" s="17" t="str">
        <f t="shared" ref="F83:F97" si="6">IF(C83="Istituto non sede di RSU","-",D83)</f>
        <v>-</v>
      </c>
      <c r="G83" s="17"/>
    </row>
    <row r="84" spans="1:7" ht="25.5">
      <c r="A84" s="18" t="s">
        <v>328</v>
      </c>
      <c r="B84" s="22" t="s">
        <v>208</v>
      </c>
      <c r="C84" s="22" t="s">
        <v>353</v>
      </c>
      <c r="D84" s="16">
        <v>11</v>
      </c>
      <c r="E84" s="17" t="s">
        <v>209</v>
      </c>
      <c r="F84" s="17" t="str">
        <f t="shared" si="6"/>
        <v>-</v>
      </c>
      <c r="G84" s="17"/>
    </row>
    <row r="85" spans="1:7" ht="38.25">
      <c r="A85" s="18" t="s">
        <v>328</v>
      </c>
      <c r="B85" s="22" t="s">
        <v>228</v>
      </c>
      <c r="C85" s="22" t="s">
        <v>208</v>
      </c>
      <c r="D85" s="16">
        <v>51</v>
      </c>
      <c r="E85" s="17" t="s">
        <v>170</v>
      </c>
      <c r="F85" s="17">
        <f>D84+D85</f>
        <v>62</v>
      </c>
      <c r="G85" s="17"/>
    </row>
    <row r="86" spans="1:7" ht="38.25">
      <c r="A86" s="18" t="s">
        <v>328</v>
      </c>
      <c r="B86" s="22" t="s">
        <v>268</v>
      </c>
      <c r="C86" s="22" t="s">
        <v>383</v>
      </c>
      <c r="D86" s="16">
        <v>11</v>
      </c>
      <c r="E86" s="17" t="s">
        <v>1</v>
      </c>
      <c r="F86" s="17">
        <f>D86+D81+D78</f>
        <v>39</v>
      </c>
      <c r="G86" s="17"/>
    </row>
    <row r="87" spans="1:7">
      <c r="A87" s="18" t="s">
        <v>329</v>
      </c>
      <c r="B87" s="22" t="s">
        <v>0</v>
      </c>
      <c r="C87" s="22"/>
      <c r="D87" s="16">
        <v>76</v>
      </c>
      <c r="E87" s="17" t="s">
        <v>1</v>
      </c>
      <c r="F87" s="17">
        <f t="shared" si="6"/>
        <v>76</v>
      </c>
      <c r="G87" s="17"/>
    </row>
    <row r="88" spans="1:7">
      <c r="A88" s="18" t="s">
        <v>329</v>
      </c>
      <c r="B88" s="22" t="s">
        <v>36</v>
      </c>
      <c r="C88" s="22" t="s">
        <v>353</v>
      </c>
      <c r="D88" s="16">
        <v>10</v>
      </c>
      <c r="E88" s="17" t="s">
        <v>1</v>
      </c>
      <c r="F88" s="17" t="str">
        <f t="shared" si="6"/>
        <v>-</v>
      </c>
      <c r="G88" s="17"/>
    </row>
    <row r="89" spans="1:7">
      <c r="A89" s="18" t="s">
        <v>329</v>
      </c>
      <c r="B89" s="22" t="s">
        <v>43</v>
      </c>
      <c r="C89" s="22" t="s">
        <v>36</v>
      </c>
      <c r="D89" s="16">
        <v>11</v>
      </c>
      <c r="E89" s="17" t="s">
        <v>1</v>
      </c>
      <c r="F89" s="17">
        <f>D88+D89</f>
        <v>21</v>
      </c>
      <c r="G89" s="17"/>
    </row>
    <row r="90" spans="1:7">
      <c r="A90" s="18" t="s">
        <v>329</v>
      </c>
      <c r="B90" s="22" t="s">
        <v>74</v>
      </c>
      <c r="C90" s="22" t="s">
        <v>353</v>
      </c>
      <c r="D90" s="16">
        <v>15</v>
      </c>
      <c r="E90" s="17" t="s">
        <v>1</v>
      </c>
      <c r="F90" s="17" t="str">
        <f t="shared" si="6"/>
        <v>-</v>
      </c>
      <c r="G90" s="17"/>
    </row>
    <row r="91" spans="1:7">
      <c r="A91" s="18" t="s">
        <v>329</v>
      </c>
      <c r="B91" s="22" t="s">
        <v>76</v>
      </c>
      <c r="C91" s="22" t="s">
        <v>133</v>
      </c>
      <c r="D91" s="16">
        <v>43</v>
      </c>
      <c r="E91" s="17" t="s">
        <v>1</v>
      </c>
      <c r="F91" s="17">
        <f>D91+D101</f>
        <v>55</v>
      </c>
      <c r="G91" s="17"/>
    </row>
    <row r="92" spans="1:7">
      <c r="A92" s="18" t="s">
        <v>329</v>
      </c>
      <c r="B92" s="22" t="s">
        <v>100</v>
      </c>
      <c r="C92" s="22" t="s">
        <v>74</v>
      </c>
      <c r="D92" s="16">
        <v>15</v>
      </c>
      <c r="E92" s="17" t="s">
        <v>1</v>
      </c>
      <c r="F92" s="17">
        <f>D90+D92</f>
        <v>30</v>
      </c>
      <c r="G92" s="17"/>
    </row>
    <row r="93" spans="1:7">
      <c r="A93" s="18" t="s">
        <v>329</v>
      </c>
      <c r="B93" s="22" t="s">
        <v>101</v>
      </c>
      <c r="C93" s="22" t="s">
        <v>353</v>
      </c>
      <c r="D93" s="16">
        <v>18</v>
      </c>
      <c r="E93" s="17" t="s">
        <v>102</v>
      </c>
      <c r="F93" s="17" t="str">
        <f t="shared" si="6"/>
        <v>-</v>
      </c>
      <c r="G93" s="17"/>
    </row>
    <row r="94" spans="1:7">
      <c r="A94" s="18" t="s">
        <v>329</v>
      </c>
      <c r="B94" s="22" t="s">
        <v>103</v>
      </c>
      <c r="C94" s="22" t="s">
        <v>101</v>
      </c>
      <c r="D94" s="16">
        <v>15</v>
      </c>
      <c r="E94" s="17" t="s">
        <v>102</v>
      </c>
      <c r="F94" s="17">
        <f>D93+D94</f>
        <v>33</v>
      </c>
      <c r="G94" s="17"/>
    </row>
    <row r="95" spans="1:7" ht="25.5">
      <c r="A95" s="18" t="s">
        <v>329</v>
      </c>
      <c r="B95" s="22" t="s">
        <v>104</v>
      </c>
      <c r="C95" s="22" t="s">
        <v>353</v>
      </c>
      <c r="D95" s="16">
        <v>15</v>
      </c>
      <c r="E95" s="17" t="s">
        <v>102</v>
      </c>
      <c r="F95" s="17">
        <v>15</v>
      </c>
      <c r="G95" s="17"/>
    </row>
    <row r="96" spans="1:7" ht="25.5">
      <c r="A96" s="18" t="s">
        <v>329</v>
      </c>
      <c r="B96" s="22" t="s">
        <v>105</v>
      </c>
      <c r="C96" s="22"/>
      <c r="D96" s="16">
        <v>24</v>
      </c>
      <c r="E96" s="17" t="s">
        <v>102</v>
      </c>
      <c r="F96" s="17">
        <v>24</v>
      </c>
      <c r="G96" s="17"/>
    </row>
    <row r="97" spans="1:7">
      <c r="A97" s="18" t="s">
        <v>329</v>
      </c>
      <c r="B97" s="22" t="s">
        <v>108</v>
      </c>
      <c r="C97" s="22" t="s">
        <v>353</v>
      </c>
      <c r="D97" s="16">
        <v>8</v>
      </c>
      <c r="E97" s="17" t="s">
        <v>102</v>
      </c>
      <c r="F97" s="17" t="str">
        <f t="shared" si="6"/>
        <v>-</v>
      </c>
      <c r="G97" s="17"/>
    </row>
    <row r="98" spans="1:7" ht="165.75">
      <c r="A98" s="18" t="s">
        <v>329</v>
      </c>
      <c r="B98" s="22" t="s">
        <v>112</v>
      </c>
      <c r="C98" s="22" t="s">
        <v>386</v>
      </c>
      <c r="D98" s="16">
        <v>112</v>
      </c>
      <c r="E98" s="17" t="s">
        <v>102</v>
      </c>
      <c r="F98" s="17">
        <f>D98+D97</f>
        <v>120</v>
      </c>
      <c r="G98" s="17"/>
    </row>
    <row r="99" spans="1:7">
      <c r="A99" s="18" t="s">
        <v>329</v>
      </c>
      <c r="B99" s="22" t="s">
        <v>119</v>
      </c>
      <c r="C99" s="22" t="s">
        <v>353</v>
      </c>
      <c r="D99" s="16">
        <v>10</v>
      </c>
      <c r="E99" s="17" t="s">
        <v>102</v>
      </c>
      <c r="F99" s="17" t="str">
        <f t="shared" ref="F99:F158" si="7">IF(C99="Istituto non sede di RSU","-",D99)</f>
        <v>-</v>
      </c>
      <c r="G99" s="17"/>
    </row>
    <row r="100" spans="1:7" ht="25.5">
      <c r="A100" s="18" t="s">
        <v>329</v>
      </c>
      <c r="B100" s="22" t="s">
        <v>125</v>
      </c>
      <c r="C100" s="22"/>
      <c r="D100" s="16">
        <v>22</v>
      </c>
      <c r="E100" s="17" t="s">
        <v>102</v>
      </c>
      <c r="F100" s="17">
        <f t="shared" si="7"/>
        <v>22</v>
      </c>
      <c r="G100" s="17"/>
    </row>
    <row r="101" spans="1:7">
      <c r="A101" s="18" t="s">
        <v>329</v>
      </c>
      <c r="B101" s="22" t="s">
        <v>133</v>
      </c>
      <c r="C101" s="22" t="s">
        <v>353</v>
      </c>
      <c r="D101" s="16">
        <v>12</v>
      </c>
      <c r="E101" s="17" t="s">
        <v>102</v>
      </c>
      <c r="F101" s="17" t="str">
        <f t="shared" si="7"/>
        <v>-</v>
      </c>
      <c r="G101" s="17"/>
    </row>
    <row r="102" spans="1:7" ht="25.5">
      <c r="A102" s="18" t="s">
        <v>329</v>
      </c>
      <c r="B102" s="22" t="s">
        <v>359</v>
      </c>
      <c r="C102" s="22" t="s">
        <v>353</v>
      </c>
      <c r="D102" s="16"/>
      <c r="E102" s="17"/>
      <c r="F102" s="17" t="str">
        <f t="shared" si="7"/>
        <v>-</v>
      </c>
      <c r="G102" s="17"/>
    </row>
    <row r="103" spans="1:7" ht="25.5">
      <c r="A103" s="18" t="s">
        <v>329</v>
      </c>
      <c r="B103" s="22" t="s">
        <v>360</v>
      </c>
      <c r="C103" s="22" t="s">
        <v>353</v>
      </c>
      <c r="D103" s="16"/>
      <c r="E103" s="17"/>
      <c r="F103" s="17" t="str">
        <f t="shared" si="7"/>
        <v>-</v>
      </c>
      <c r="G103" s="17"/>
    </row>
    <row r="104" spans="1:7" ht="25.5">
      <c r="A104" s="18" t="s">
        <v>329</v>
      </c>
      <c r="B104" s="22" t="s">
        <v>361</v>
      </c>
      <c r="C104" s="22" t="s">
        <v>353</v>
      </c>
      <c r="D104" s="16"/>
      <c r="E104" s="17"/>
      <c r="F104" s="17" t="str">
        <f t="shared" si="7"/>
        <v>-</v>
      </c>
      <c r="G104" s="17"/>
    </row>
    <row r="105" spans="1:7" ht="25.5">
      <c r="A105" s="18" t="s">
        <v>329</v>
      </c>
      <c r="B105" s="22" t="s">
        <v>362</v>
      </c>
      <c r="C105" s="22" t="s">
        <v>353</v>
      </c>
      <c r="D105" s="16"/>
      <c r="E105" s="17"/>
      <c r="F105" s="17" t="str">
        <f t="shared" si="7"/>
        <v>-</v>
      </c>
      <c r="G105" s="17"/>
    </row>
    <row r="106" spans="1:7" ht="25.5">
      <c r="A106" s="18" t="s">
        <v>329</v>
      </c>
      <c r="B106" s="22" t="s">
        <v>363</v>
      </c>
      <c r="C106" s="22" t="s">
        <v>353</v>
      </c>
      <c r="D106" s="16"/>
      <c r="E106" s="17"/>
      <c r="F106" s="17" t="str">
        <f t="shared" si="7"/>
        <v>-</v>
      </c>
      <c r="G106" s="17"/>
    </row>
    <row r="107" spans="1:7" ht="25.5">
      <c r="A107" s="18" t="s">
        <v>329</v>
      </c>
      <c r="B107" s="22" t="s">
        <v>364</v>
      </c>
      <c r="C107" s="22" t="s">
        <v>353</v>
      </c>
      <c r="D107" s="16"/>
      <c r="E107" s="17"/>
      <c r="F107" s="17" t="str">
        <f t="shared" si="7"/>
        <v>-</v>
      </c>
      <c r="G107" s="17"/>
    </row>
    <row r="108" spans="1:7">
      <c r="A108" s="18" t="s">
        <v>329</v>
      </c>
      <c r="B108" s="22" t="s">
        <v>134</v>
      </c>
      <c r="C108" s="22" t="s">
        <v>353</v>
      </c>
      <c r="D108" s="16">
        <v>12</v>
      </c>
      <c r="E108" s="17" t="s">
        <v>102</v>
      </c>
      <c r="F108" s="17" t="str">
        <f t="shared" si="7"/>
        <v>-</v>
      </c>
      <c r="G108" s="17"/>
    </row>
    <row r="109" spans="1:7" ht="25.5">
      <c r="A109" s="18" t="s">
        <v>329</v>
      </c>
      <c r="B109" s="22" t="s">
        <v>170</v>
      </c>
      <c r="C109" s="22" t="s">
        <v>353</v>
      </c>
      <c r="D109" s="16">
        <v>161</v>
      </c>
      <c r="E109" s="17" t="s">
        <v>170</v>
      </c>
      <c r="F109" s="17" t="str">
        <f t="shared" si="7"/>
        <v>-</v>
      </c>
      <c r="G109" s="17" t="s">
        <v>372</v>
      </c>
    </row>
    <row r="110" spans="1:7">
      <c r="A110" s="18" t="s">
        <v>329</v>
      </c>
      <c r="B110" s="22" t="s">
        <v>1</v>
      </c>
      <c r="C110" s="22" t="s">
        <v>353</v>
      </c>
      <c r="D110" s="16">
        <v>42</v>
      </c>
      <c r="E110" s="17" t="s">
        <v>1</v>
      </c>
      <c r="F110" s="17" t="str">
        <f t="shared" si="7"/>
        <v>-</v>
      </c>
      <c r="G110" s="17" t="s">
        <v>372</v>
      </c>
    </row>
    <row r="111" spans="1:7" ht="25.5">
      <c r="A111" s="18" t="s">
        <v>329</v>
      </c>
      <c r="B111" s="22" t="s">
        <v>102</v>
      </c>
      <c r="C111" s="17" t="s">
        <v>353</v>
      </c>
      <c r="D111" s="16">
        <v>59</v>
      </c>
      <c r="E111" s="17" t="s">
        <v>102</v>
      </c>
      <c r="F111" s="17" t="str">
        <f t="shared" si="7"/>
        <v>-</v>
      </c>
      <c r="G111" s="17" t="s">
        <v>373</v>
      </c>
    </row>
    <row r="112" spans="1:7">
      <c r="A112" s="18" t="s">
        <v>329</v>
      </c>
      <c r="B112" s="22" t="s">
        <v>330</v>
      </c>
      <c r="C112" s="22" t="s">
        <v>353</v>
      </c>
      <c r="D112" s="16">
        <v>54</v>
      </c>
      <c r="E112" s="17" t="s">
        <v>330</v>
      </c>
      <c r="F112" s="17" t="str">
        <f t="shared" si="7"/>
        <v>-</v>
      </c>
      <c r="G112" s="17" t="s">
        <v>374</v>
      </c>
    </row>
    <row r="113" spans="1:7" ht="25.5">
      <c r="A113" s="18" t="s">
        <v>329</v>
      </c>
      <c r="B113" s="22" t="s">
        <v>331</v>
      </c>
      <c r="C113" s="17" t="s">
        <v>353</v>
      </c>
      <c r="D113" s="16">
        <v>67</v>
      </c>
      <c r="E113" s="17" t="s">
        <v>331</v>
      </c>
      <c r="F113" s="17" t="str">
        <f t="shared" si="7"/>
        <v>-</v>
      </c>
      <c r="G113" s="17" t="s">
        <v>373</v>
      </c>
    </row>
    <row r="114" spans="1:7" ht="25.5">
      <c r="A114" s="18" t="s">
        <v>329</v>
      </c>
      <c r="B114" s="22" t="s">
        <v>332</v>
      </c>
      <c r="C114" s="17" t="s">
        <v>353</v>
      </c>
      <c r="D114" s="16">
        <v>58</v>
      </c>
      <c r="E114" s="17" t="s">
        <v>332</v>
      </c>
      <c r="F114" s="17" t="str">
        <f t="shared" si="7"/>
        <v>-</v>
      </c>
      <c r="G114" s="17" t="s">
        <v>373</v>
      </c>
    </row>
    <row r="115" spans="1:7" ht="25.5">
      <c r="A115" s="18" t="s">
        <v>329</v>
      </c>
      <c r="B115" s="22" t="s">
        <v>172</v>
      </c>
      <c r="C115" s="22" t="s">
        <v>353</v>
      </c>
      <c r="D115" s="16">
        <v>34</v>
      </c>
      <c r="E115" s="17" t="s">
        <v>172</v>
      </c>
      <c r="F115" s="17" t="str">
        <f t="shared" si="7"/>
        <v>-</v>
      </c>
      <c r="G115" s="17" t="s">
        <v>374</v>
      </c>
    </row>
    <row r="116" spans="1:7">
      <c r="A116" s="18" t="s">
        <v>329</v>
      </c>
      <c r="B116" s="22" t="s">
        <v>136</v>
      </c>
      <c r="C116" s="22" t="s">
        <v>353</v>
      </c>
      <c r="D116" s="16">
        <v>56</v>
      </c>
      <c r="E116" s="17" t="s">
        <v>136</v>
      </c>
      <c r="F116" s="17" t="str">
        <f t="shared" si="7"/>
        <v>-</v>
      </c>
      <c r="G116" s="17" t="s">
        <v>375</v>
      </c>
    </row>
    <row r="117" spans="1:7" ht="25.5">
      <c r="A117" s="18" t="s">
        <v>329</v>
      </c>
      <c r="B117" s="22" t="s">
        <v>333</v>
      </c>
      <c r="C117" s="22" t="s">
        <v>353</v>
      </c>
      <c r="D117" s="16">
        <v>166</v>
      </c>
      <c r="E117" s="17" t="s">
        <v>333</v>
      </c>
      <c r="F117" s="17" t="str">
        <f t="shared" si="7"/>
        <v>-</v>
      </c>
      <c r="G117" s="17" t="s">
        <v>374</v>
      </c>
    </row>
    <row r="118" spans="1:7" ht="51">
      <c r="A118" s="18" t="s">
        <v>329</v>
      </c>
      <c r="B118" s="22" t="s">
        <v>371</v>
      </c>
      <c r="C118" s="22" t="s">
        <v>353</v>
      </c>
      <c r="D118" s="16"/>
      <c r="E118" s="17"/>
      <c r="F118" s="17" t="str">
        <f t="shared" si="7"/>
        <v>-</v>
      </c>
      <c r="G118" s="17"/>
    </row>
    <row r="119" spans="1:7" ht="25.5">
      <c r="A119" s="18" t="s">
        <v>329</v>
      </c>
      <c r="B119" s="22" t="s">
        <v>288</v>
      </c>
      <c r="C119" s="22" t="s">
        <v>353</v>
      </c>
      <c r="D119" s="16">
        <v>21</v>
      </c>
      <c r="E119" s="17" t="s">
        <v>288</v>
      </c>
      <c r="F119" s="17" t="str">
        <f t="shared" si="7"/>
        <v>-</v>
      </c>
      <c r="G119" s="17" t="s">
        <v>372</v>
      </c>
    </row>
    <row r="120" spans="1:7">
      <c r="A120" s="18" t="s">
        <v>329</v>
      </c>
      <c r="B120" s="22" t="s">
        <v>334</v>
      </c>
      <c r="C120" s="22" t="s">
        <v>353</v>
      </c>
      <c r="D120" s="16">
        <v>62</v>
      </c>
      <c r="E120" s="17" t="s">
        <v>334</v>
      </c>
      <c r="F120" s="17" t="str">
        <f t="shared" si="7"/>
        <v>-</v>
      </c>
      <c r="G120" s="17" t="s">
        <v>373</v>
      </c>
    </row>
    <row r="121" spans="1:7" ht="140.25">
      <c r="A121" s="18" t="s">
        <v>329</v>
      </c>
      <c r="B121" s="22" t="s">
        <v>374</v>
      </c>
      <c r="C121" s="22" t="s">
        <v>380</v>
      </c>
      <c r="D121" s="16"/>
      <c r="E121" s="17"/>
      <c r="F121" s="17">
        <f>D112+D115+D117+D147+D118</f>
        <v>359</v>
      </c>
      <c r="G121" s="17" t="s">
        <v>374</v>
      </c>
    </row>
    <row r="122" spans="1:7" ht="127.5">
      <c r="A122" s="18" t="s">
        <v>329</v>
      </c>
      <c r="B122" s="22" t="s">
        <v>372</v>
      </c>
      <c r="C122" s="22" t="s">
        <v>387</v>
      </c>
      <c r="D122" s="16"/>
      <c r="E122" s="17"/>
      <c r="F122" s="17">
        <f>D109+D110+D119+D137+D136+D313</f>
        <v>268</v>
      </c>
      <c r="G122" s="17" t="s">
        <v>372</v>
      </c>
    </row>
    <row r="123" spans="1:7" ht="127.5">
      <c r="A123" s="18" t="s">
        <v>329</v>
      </c>
      <c r="B123" s="22" t="s">
        <v>373</v>
      </c>
      <c r="C123" s="22" t="s">
        <v>394</v>
      </c>
      <c r="D123" s="16"/>
      <c r="E123" s="17"/>
      <c r="F123" s="17">
        <f>D111+D113+D114+D120+D131+D108+13+D99</f>
        <v>294</v>
      </c>
      <c r="G123" s="17" t="s">
        <v>373</v>
      </c>
    </row>
    <row r="124" spans="1:7">
      <c r="A124" s="18" t="s">
        <v>329</v>
      </c>
      <c r="B124" s="22" t="s">
        <v>375</v>
      </c>
      <c r="C124" s="22" t="s">
        <v>136</v>
      </c>
      <c r="D124" s="16"/>
      <c r="E124" s="17"/>
      <c r="F124" s="17">
        <f>D116</f>
        <v>56</v>
      </c>
      <c r="G124" s="17" t="s">
        <v>375</v>
      </c>
    </row>
    <row r="125" spans="1:7" ht="25.5">
      <c r="A125" s="18" t="s">
        <v>329</v>
      </c>
      <c r="B125" s="22" t="s">
        <v>137</v>
      </c>
      <c r="C125" s="22"/>
      <c r="D125" s="16">
        <v>111</v>
      </c>
      <c r="E125" s="17" t="s">
        <v>136</v>
      </c>
      <c r="F125" s="17">
        <f t="shared" si="7"/>
        <v>111</v>
      </c>
      <c r="G125" s="17"/>
    </row>
    <row r="126" spans="1:7">
      <c r="A126" s="18" t="s">
        <v>329</v>
      </c>
      <c r="B126" s="22" t="s">
        <v>144</v>
      </c>
      <c r="C126" s="22"/>
      <c r="D126" s="16">
        <v>202</v>
      </c>
      <c r="E126" s="17" t="s">
        <v>136</v>
      </c>
      <c r="F126" s="17">
        <f t="shared" si="7"/>
        <v>202</v>
      </c>
      <c r="G126" s="17"/>
    </row>
    <row r="127" spans="1:7">
      <c r="A127" s="18" t="s">
        <v>329</v>
      </c>
      <c r="B127" s="22" t="s">
        <v>155</v>
      </c>
      <c r="C127" s="22"/>
      <c r="D127" s="16">
        <v>64</v>
      </c>
      <c r="E127" s="17" t="s">
        <v>136</v>
      </c>
      <c r="F127" s="17">
        <f t="shared" si="7"/>
        <v>64</v>
      </c>
      <c r="G127" s="17"/>
    </row>
    <row r="128" spans="1:7" ht="25.5">
      <c r="A128" s="18" t="s">
        <v>329</v>
      </c>
      <c r="B128" s="22" t="s">
        <v>157</v>
      </c>
      <c r="C128" s="22"/>
      <c r="D128" s="16">
        <v>84</v>
      </c>
      <c r="E128" s="17" t="s">
        <v>136</v>
      </c>
      <c r="F128" s="17">
        <f t="shared" si="7"/>
        <v>84</v>
      </c>
      <c r="G128" s="17"/>
    </row>
    <row r="129" spans="1:7">
      <c r="A129" s="18" t="s">
        <v>329</v>
      </c>
      <c r="B129" s="22" t="s">
        <v>163</v>
      </c>
      <c r="C129" s="22"/>
      <c r="D129" s="16">
        <v>67</v>
      </c>
      <c r="E129" s="17" t="s">
        <v>136</v>
      </c>
      <c r="F129" s="17">
        <f t="shared" si="7"/>
        <v>67</v>
      </c>
      <c r="G129" s="17"/>
    </row>
    <row r="130" spans="1:7">
      <c r="A130" s="18" t="s">
        <v>329</v>
      </c>
      <c r="B130" s="22" t="s">
        <v>164</v>
      </c>
      <c r="C130" s="22" t="s">
        <v>353</v>
      </c>
      <c r="D130" s="16">
        <v>11</v>
      </c>
      <c r="E130" s="17" t="s">
        <v>165</v>
      </c>
      <c r="F130" s="17" t="str">
        <f t="shared" si="7"/>
        <v>-</v>
      </c>
      <c r="G130" s="17"/>
    </row>
    <row r="131" spans="1:7" ht="25.5">
      <c r="A131" s="18" t="s">
        <v>329</v>
      </c>
      <c r="B131" s="22" t="s">
        <v>166</v>
      </c>
      <c r="C131" s="22" t="s">
        <v>353</v>
      </c>
      <c r="D131" s="16">
        <v>13</v>
      </c>
      <c r="E131" s="17" t="s">
        <v>165</v>
      </c>
      <c r="F131" s="17" t="str">
        <f t="shared" si="7"/>
        <v>-</v>
      </c>
      <c r="G131" s="17"/>
    </row>
    <row r="132" spans="1:7" ht="25.5">
      <c r="A132" s="18" t="s">
        <v>329</v>
      </c>
      <c r="B132" s="22" t="s">
        <v>167</v>
      </c>
      <c r="C132" s="22"/>
      <c r="D132" s="16">
        <v>36</v>
      </c>
      <c r="E132" s="17" t="s">
        <v>165</v>
      </c>
      <c r="F132" s="17">
        <f t="shared" si="7"/>
        <v>36</v>
      </c>
      <c r="G132" s="17"/>
    </row>
    <row r="133" spans="1:7" ht="51">
      <c r="A133" s="18" t="s">
        <v>329</v>
      </c>
      <c r="B133" s="22" t="s">
        <v>168</v>
      </c>
      <c r="C133" s="22" t="s">
        <v>164</v>
      </c>
      <c r="D133" s="16">
        <v>15</v>
      </c>
      <c r="E133" s="17" t="s">
        <v>165</v>
      </c>
      <c r="F133" s="17">
        <f>D130+D133</f>
        <v>26</v>
      </c>
      <c r="G133" s="17"/>
    </row>
    <row r="134" spans="1:7" ht="25.5">
      <c r="A134" s="18" t="s">
        <v>329</v>
      </c>
      <c r="B134" s="22" t="s">
        <v>169</v>
      </c>
      <c r="C134" s="22"/>
      <c r="D134" s="16">
        <v>22</v>
      </c>
      <c r="E134" s="17" t="s">
        <v>170</v>
      </c>
      <c r="F134" s="17">
        <f t="shared" si="7"/>
        <v>22</v>
      </c>
      <c r="G134" s="17"/>
    </row>
    <row r="135" spans="1:7">
      <c r="A135" s="18" t="s">
        <v>329</v>
      </c>
      <c r="B135" s="22" t="s">
        <v>171</v>
      </c>
      <c r="C135" s="22"/>
      <c r="D135" s="16">
        <v>103</v>
      </c>
      <c r="E135" s="17" t="s">
        <v>172</v>
      </c>
      <c r="F135" s="17">
        <f t="shared" si="7"/>
        <v>103</v>
      </c>
      <c r="G135" s="17"/>
    </row>
    <row r="136" spans="1:7" ht="25.5">
      <c r="A136" s="18" t="s">
        <v>329</v>
      </c>
      <c r="B136" s="22" t="s">
        <v>175</v>
      </c>
      <c r="C136" s="22" t="s">
        <v>353</v>
      </c>
      <c r="D136" s="16">
        <v>14</v>
      </c>
      <c r="E136" s="17" t="s">
        <v>170</v>
      </c>
      <c r="F136" s="17" t="str">
        <f t="shared" si="7"/>
        <v>-</v>
      </c>
      <c r="G136" s="17" t="s">
        <v>372</v>
      </c>
    </row>
    <row r="137" spans="1:7" ht="38.25">
      <c r="A137" s="18" t="s">
        <v>329</v>
      </c>
      <c r="B137" s="22" t="s">
        <v>165</v>
      </c>
      <c r="C137" s="22" t="s">
        <v>353</v>
      </c>
      <c r="D137" s="16">
        <v>11</v>
      </c>
      <c r="E137" s="17" t="s">
        <v>165</v>
      </c>
      <c r="F137" s="17" t="str">
        <f t="shared" si="7"/>
        <v>-</v>
      </c>
      <c r="G137" s="17" t="s">
        <v>374</v>
      </c>
    </row>
    <row r="138" spans="1:7">
      <c r="A138" s="18" t="s">
        <v>329</v>
      </c>
      <c r="B138" s="22" t="s">
        <v>173</v>
      </c>
      <c r="C138" s="22"/>
      <c r="D138" s="16">
        <v>42</v>
      </c>
      <c r="E138" s="17" t="s">
        <v>172</v>
      </c>
      <c r="F138" s="17">
        <f t="shared" si="7"/>
        <v>42</v>
      </c>
      <c r="G138" s="17"/>
    </row>
    <row r="139" spans="1:7" ht="25.5">
      <c r="A139" s="18" t="s">
        <v>329</v>
      </c>
      <c r="B139" s="22" t="s">
        <v>174</v>
      </c>
      <c r="C139" s="22"/>
      <c r="D139" s="16">
        <v>29</v>
      </c>
      <c r="E139" s="17" t="s">
        <v>172</v>
      </c>
      <c r="F139" s="17">
        <f t="shared" si="7"/>
        <v>29</v>
      </c>
      <c r="G139" s="17"/>
    </row>
    <row r="140" spans="1:7">
      <c r="A140" s="18" t="s">
        <v>329</v>
      </c>
      <c r="B140" s="22" t="s">
        <v>182</v>
      </c>
      <c r="C140" s="22"/>
      <c r="D140" s="16">
        <v>85</v>
      </c>
      <c r="E140" s="17" t="s">
        <v>136</v>
      </c>
      <c r="F140" s="17">
        <f t="shared" si="7"/>
        <v>85</v>
      </c>
      <c r="G140" s="17"/>
    </row>
    <row r="141" spans="1:7" ht="25.5">
      <c r="A141" s="18" t="s">
        <v>329</v>
      </c>
      <c r="B141" s="22" t="s">
        <v>187</v>
      </c>
      <c r="C141" s="22"/>
      <c r="D141" s="16">
        <v>61</v>
      </c>
      <c r="E141" s="17" t="s">
        <v>136</v>
      </c>
      <c r="F141" s="17">
        <f t="shared" si="7"/>
        <v>61</v>
      </c>
      <c r="G141" s="17"/>
    </row>
    <row r="142" spans="1:7">
      <c r="A142" s="18" t="s">
        <v>329</v>
      </c>
      <c r="B142" s="22" t="s">
        <v>188</v>
      </c>
      <c r="C142" s="22"/>
      <c r="D142" s="16">
        <v>140</v>
      </c>
      <c r="E142" s="17" t="s">
        <v>136</v>
      </c>
      <c r="F142" s="17">
        <f t="shared" si="7"/>
        <v>140</v>
      </c>
      <c r="G142" s="17"/>
    </row>
    <row r="143" spans="1:7">
      <c r="A143" s="18" t="s">
        <v>329</v>
      </c>
      <c r="B143" s="22" t="s">
        <v>195</v>
      </c>
      <c r="C143" s="22"/>
      <c r="D143" s="16">
        <v>152</v>
      </c>
      <c r="E143" s="17" t="s">
        <v>136</v>
      </c>
      <c r="F143" s="17">
        <f t="shared" si="7"/>
        <v>152</v>
      </c>
      <c r="G143" s="17"/>
    </row>
    <row r="144" spans="1:7" ht="25.5">
      <c r="A144" s="18" t="s">
        <v>329</v>
      </c>
      <c r="B144" s="22" t="s">
        <v>196</v>
      </c>
      <c r="C144" s="22"/>
      <c r="D144" s="16">
        <v>75</v>
      </c>
      <c r="E144" s="17" t="s">
        <v>136</v>
      </c>
      <c r="F144" s="17">
        <f t="shared" si="7"/>
        <v>75</v>
      </c>
      <c r="G144" s="17"/>
    </row>
    <row r="145" spans="1:7" ht="25.5">
      <c r="A145" s="18" t="s">
        <v>329</v>
      </c>
      <c r="B145" s="22" t="s">
        <v>197</v>
      </c>
      <c r="C145" s="22"/>
      <c r="D145" s="16">
        <v>71</v>
      </c>
      <c r="E145" s="17" t="s">
        <v>136</v>
      </c>
      <c r="F145" s="17">
        <f t="shared" si="7"/>
        <v>71</v>
      </c>
      <c r="G145" s="17"/>
    </row>
    <row r="146" spans="1:7" ht="25.5">
      <c r="A146" s="18" t="s">
        <v>329</v>
      </c>
      <c r="B146" s="22" t="s">
        <v>199</v>
      </c>
      <c r="C146" s="22"/>
      <c r="D146" s="16">
        <v>95</v>
      </c>
      <c r="E146" s="17" t="s">
        <v>136</v>
      </c>
      <c r="F146" s="17">
        <f t="shared" si="7"/>
        <v>95</v>
      </c>
      <c r="G146" s="17"/>
    </row>
    <row r="147" spans="1:7">
      <c r="A147" s="18" t="s">
        <v>329</v>
      </c>
      <c r="B147" s="22" t="s">
        <v>209</v>
      </c>
      <c r="C147" s="22" t="s">
        <v>353</v>
      </c>
      <c r="D147" s="16">
        <v>105</v>
      </c>
      <c r="E147" s="17" t="s">
        <v>209</v>
      </c>
      <c r="F147" s="17" t="str">
        <f t="shared" si="7"/>
        <v>-</v>
      </c>
      <c r="G147" s="17" t="s">
        <v>374</v>
      </c>
    </row>
    <row r="148" spans="1:7">
      <c r="A148" s="18" t="s">
        <v>329</v>
      </c>
      <c r="B148" s="22" t="s">
        <v>210</v>
      </c>
      <c r="C148" s="22" t="s">
        <v>353</v>
      </c>
      <c r="D148" s="16">
        <v>27</v>
      </c>
      <c r="E148" s="17" t="s">
        <v>209</v>
      </c>
      <c r="F148" s="17" t="str">
        <f t="shared" si="7"/>
        <v>-</v>
      </c>
      <c r="G148" s="17"/>
    </row>
    <row r="149" spans="1:7" ht="51">
      <c r="A149" s="18" t="s">
        <v>329</v>
      </c>
      <c r="B149" s="22" t="s">
        <v>242</v>
      </c>
      <c r="C149" s="22"/>
      <c r="D149" s="16">
        <v>58</v>
      </c>
      <c r="E149" s="17" t="s">
        <v>170</v>
      </c>
      <c r="F149" s="17">
        <f t="shared" si="7"/>
        <v>58</v>
      </c>
      <c r="G149" s="17"/>
    </row>
    <row r="150" spans="1:7" ht="51">
      <c r="A150" s="18" t="s">
        <v>329</v>
      </c>
      <c r="B150" s="22" t="s">
        <v>240</v>
      </c>
      <c r="C150" s="22"/>
      <c r="D150" s="16">
        <v>66</v>
      </c>
      <c r="E150" s="17" t="s">
        <v>170</v>
      </c>
      <c r="F150" s="17">
        <f t="shared" si="7"/>
        <v>66</v>
      </c>
      <c r="G150" s="17"/>
    </row>
    <row r="151" spans="1:7" ht="38.25">
      <c r="A151" s="18" t="s">
        <v>329</v>
      </c>
      <c r="B151" s="22" t="s">
        <v>256</v>
      </c>
      <c r="C151" s="22"/>
      <c r="D151" s="16">
        <v>48</v>
      </c>
      <c r="E151" s="17" t="s">
        <v>170</v>
      </c>
      <c r="F151" s="17">
        <f t="shared" si="7"/>
        <v>48</v>
      </c>
      <c r="G151" s="17"/>
    </row>
    <row r="152" spans="1:7" ht="25.5">
      <c r="A152" s="18" t="s">
        <v>329</v>
      </c>
      <c r="B152" s="22" t="s">
        <v>271</v>
      </c>
      <c r="C152" s="22"/>
      <c r="D152" s="16">
        <v>16</v>
      </c>
      <c r="E152" s="17" t="s">
        <v>1</v>
      </c>
      <c r="F152" s="17">
        <f t="shared" si="7"/>
        <v>16</v>
      </c>
      <c r="G152" s="17"/>
    </row>
    <row r="153" spans="1:7" ht="38.25">
      <c r="A153" s="18" t="s">
        <v>329</v>
      </c>
      <c r="B153" s="22" t="s">
        <v>286</v>
      </c>
      <c r="C153" s="22" t="s">
        <v>210</v>
      </c>
      <c r="D153" s="16">
        <v>147</v>
      </c>
      <c r="E153" s="17" t="s">
        <v>170</v>
      </c>
      <c r="F153" s="17">
        <f>D148+D153</f>
        <v>174</v>
      </c>
      <c r="G153" s="17"/>
    </row>
    <row r="154" spans="1:7">
      <c r="A154" s="18" t="s">
        <v>329</v>
      </c>
      <c r="B154" s="22" t="s">
        <v>289</v>
      </c>
      <c r="C154" s="22"/>
      <c r="D154" s="16">
        <v>107</v>
      </c>
      <c r="E154" s="17" t="s">
        <v>136</v>
      </c>
      <c r="F154" s="17">
        <f t="shared" si="7"/>
        <v>107</v>
      </c>
      <c r="G154" s="17"/>
    </row>
    <row r="155" spans="1:7">
      <c r="A155" s="18" t="s">
        <v>329</v>
      </c>
      <c r="B155" s="22" t="s">
        <v>290</v>
      </c>
      <c r="C155" s="22" t="s">
        <v>101</v>
      </c>
      <c r="D155" s="16">
        <v>45</v>
      </c>
      <c r="E155" s="17" t="s">
        <v>136</v>
      </c>
      <c r="F155" s="17">
        <f>D155+D95</f>
        <v>60</v>
      </c>
      <c r="G155" s="17"/>
    </row>
    <row r="156" spans="1:7">
      <c r="A156" s="18" t="s">
        <v>335</v>
      </c>
      <c r="B156" s="22" t="s">
        <v>37</v>
      </c>
      <c r="C156" s="22" t="s">
        <v>353</v>
      </c>
      <c r="D156" s="16">
        <v>18</v>
      </c>
      <c r="E156" s="17" t="s">
        <v>1</v>
      </c>
      <c r="F156" s="17" t="str">
        <f t="shared" si="7"/>
        <v>-</v>
      </c>
      <c r="G156" s="17"/>
    </row>
    <row r="157" spans="1:7">
      <c r="A157" s="18" t="s">
        <v>335</v>
      </c>
      <c r="B157" s="22" t="s">
        <v>40</v>
      </c>
      <c r="C157" s="22" t="s">
        <v>353</v>
      </c>
      <c r="D157" s="16">
        <v>9</v>
      </c>
      <c r="E157" s="17" t="s">
        <v>1</v>
      </c>
      <c r="F157" s="17" t="str">
        <f t="shared" si="7"/>
        <v>-</v>
      </c>
      <c r="G157" s="17"/>
    </row>
    <row r="158" spans="1:7">
      <c r="A158" s="18" t="s">
        <v>335</v>
      </c>
      <c r="B158" s="22" t="s">
        <v>42</v>
      </c>
      <c r="C158" s="22" t="s">
        <v>353</v>
      </c>
      <c r="D158" s="16">
        <v>8</v>
      </c>
      <c r="E158" s="17" t="s">
        <v>1</v>
      </c>
      <c r="F158" s="17" t="str">
        <f t="shared" si="7"/>
        <v>-</v>
      </c>
      <c r="G158" s="17"/>
    </row>
    <row r="159" spans="1:7">
      <c r="A159" s="18" t="s">
        <v>335</v>
      </c>
      <c r="B159" s="22" t="s">
        <v>80</v>
      </c>
      <c r="C159" s="22" t="s">
        <v>40</v>
      </c>
      <c r="D159" s="16">
        <v>7</v>
      </c>
      <c r="E159" s="17" t="s">
        <v>1</v>
      </c>
      <c r="F159" s="17">
        <f>D159+D157</f>
        <v>16</v>
      </c>
      <c r="G159" s="17"/>
    </row>
    <row r="160" spans="1:7">
      <c r="A160" s="18" t="s">
        <v>335</v>
      </c>
      <c r="B160" s="22" t="s">
        <v>127</v>
      </c>
      <c r="C160" s="22"/>
      <c r="D160" s="16">
        <v>38</v>
      </c>
      <c r="E160" s="17" t="s">
        <v>102</v>
      </c>
      <c r="F160" s="17">
        <f t="shared" ref="F160:F165" si="8">IF(C160="Istituto non sede di RSU","-",D160)</f>
        <v>38</v>
      </c>
      <c r="G160" s="17"/>
    </row>
    <row r="161" spans="1:7">
      <c r="A161" s="18" t="s">
        <v>335</v>
      </c>
      <c r="B161" s="22" t="s">
        <v>145</v>
      </c>
      <c r="C161" s="22" t="s">
        <v>192</v>
      </c>
      <c r="D161" s="16">
        <v>60</v>
      </c>
      <c r="E161" s="17" t="s">
        <v>136</v>
      </c>
      <c r="F161" s="17">
        <f>D162+D161</f>
        <v>134</v>
      </c>
      <c r="G161" s="17"/>
    </row>
    <row r="162" spans="1:7">
      <c r="A162" s="18" t="s">
        <v>335</v>
      </c>
      <c r="B162" s="22" t="s">
        <v>192</v>
      </c>
      <c r="C162" s="22" t="s">
        <v>353</v>
      </c>
      <c r="D162" s="16">
        <v>74</v>
      </c>
      <c r="E162" s="17" t="s">
        <v>136</v>
      </c>
      <c r="F162" s="17" t="str">
        <f t="shared" si="8"/>
        <v>-</v>
      </c>
      <c r="G162" s="17"/>
    </row>
    <row r="163" spans="1:7" ht="25.5">
      <c r="A163" s="18" t="s">
        <v>335</v>
      </c>
      <c r="B163" s="22" t="s">
        <v>217</v>
      </c>
      <c r="C163" s="22" t="s">
        <v>353</v>
      </c>
      <c r="D163" s="16">
        <v>21</v>
      </c>
      <c r="E163" s="17" t="s">
        <v>209</v>
      </c>
      <c r="F163" s="17" t="str">
        <f t="shared" si="8"/>
        <v>-</v>
      </c>
      <c r="G163" s="17"/>
    </row>
    <row r="164" spans="1:7" ht="63.75">
      <c r="A164" s="18" t="s">
        <v>335</v>
      </c>
      <c r="B164" s="22" t="s">
        <v>235</v>
      </c>
      <c r="C164" s="22" t="s">
        <v>385</v>
      </c>
      <c r="D164" s="16">
        <v>46</v>
      </c>
      <c r="E164" s="17" t="s">
        <v>170</v>
      </c>
      <c r="F164" s="17">
        <f>D163+D164+D165</f>
        <v>90</v>
      </c>
      <c r="G164" s="17"/>
    </row>
    <row r="165" spans="1:7" ht="38.25">
      <c r="A165" s="18" t="s">
        <v>335</v>
      </c>
      <c r="B165" s="22" t="s">
        <v>257</v>
      </c>
      <c r="C165" s="22" t="s">
        <v>353</v>
      </c>
      <c r="D165" s="16">
        <v>23</v>
      </c>
      <c r="E165" s="17" t="s">
        <v>170</v>
      </c>
      <c r="F165" s="17" t="str">
        <f t="shared" si="8"/>
        <v>-</v>
      </c>
      <c r="G165" s="17"/>
    </row>
    <row r="166" spans="1:7" ht="25.5">
      <c r="A166" s="18" t="s">
        <v>335</v>
      </c>
      <c r="B166" s="22" t="s">
        <v>277</v>
      </c>
      <c r="C166" s="22" t="s">
        <v>384</v>
      </c>
      <c r="D166" s="16">
        <v>10</v>
      </c>
      <c r="E166" s="17" t="s">
        <v>1</v>
      </c>
      <c r="F166" s="17">
        <f>D156+D166+D158</f>
        <v>36</v>
      </c>
      <c r="G166" s="17"/>
    </row>
    <row r="167" spans="1:7">
      <c r="A167" s="18" t="s">
        <v>336</v>
      </c>
      <c r="B167" s="22" t="s">
        <v>13</v>
      </c>
      <c r="C167" s="22" t="s">
        <v>17</v>
      </c>
      <c r="D167" s="16">
        <v>8</v>
      </c>
      <c r="E167" s="17" t="s">
        <v>1</v>
      </c>
      <c r="F167" s="17">
        <f>D167+D168</f>
        <v>15</v>
      </c>
      <c r="G167" s="17"/>
    </row>
    <row r="168" spans="1:7">
      <c r="A168" s="18" t="s">
        <v>336</v>
      </c>
      <c r="B168" s="22" t="s">
        <v>17</v>
      </c>
      <c r="C168" s="22" t="s">
        <v>353</v>
      </c>
      <c r="D168" s="16">
        <v>7</v>
      </c>
      <c r="E168" s="17" t="s">
        <v>1</v>
      </c>
      <c r="F168" s="17" t="str">
        <f t="shared" ref="F168:F174" si="9">IF(C168="Istituto non sede di RSU","-",D168)</f>
        <v>-</v>
      </c>
      <c r="G168" s="17"/>
    </row>
    <row r="169" spans="1:7">
      <c r="A169" s="18" t="s">
        <v>336</v>
      </c>
      <c r="B169" s="22" t="s">
        <v>26</v>
      </c>
      <c r="C169" s="22" t="s">
        <v>353</v>
      </c>
      <c r="D169" s="16">
        <v>7</v>
      </c>
      <c r="E169" s="17" t="s">
        <v>1</v>
      </c>
      <c r="F169" s="17" t="str">
        <f t="shared" si="9"/>
        <v>-</v>
      </c>
      <c r="G169" s="17"/>
    </row>
    <row r="170" spans="1:7">
      <c r="A170" s="18" t="s">
        <v>336</v>
      </c>
      <c r="B170" s="22" t="s">
        <v>28</v>
      </c>
      <c r="C170" s="22" t="s">
        <v>353</v>
      </c>
      <c r="D170" s="16">
        <v>6</v>
      </c>
      <c r="E170" s="17" t="s">
        <v>1</v>
      </c>
      <c r="F170" s="17" t="str">
        <f t="shared" si="9"/>
        <v>-</v>
      </c>
      <c r="G170" s="17"/>
    </row>
    <row r="171" spans="1:7">
      <c r="A171" s="18" t="s">
        <v>336</v>
      </c>
      <c r="B171" s="22" t="s">
        <v>48</v>
      </c>
      <c r="C171" s="22" t="s">
        <v>353</v>
      </c>
      <c r="D171" s="16">
        <v>8</v>
      </c>
      <c r="E171" s="17" t="s">
        <v>1</v>
      </c>
      <c r="F171" s="17" t="str">
        <f t="shared" si="9"/>
        <v>-</v>
      </c>
      <c r="G171" s="17"/>
    </row>
    <row r="172" spans="1:7">
      <c r="A172" s="18" t="s">
        <v>336</v>
      </c>
      <c r="B172" s="22" t="s">
        <v>52</v>
      </c>
      <c r="C172" s="22" t="s">
        <v>353</v>
      </c>
      <c r="D172" s="16">
        <v>29</v>
      </c>
      <c r="E172" s="17" t="s">
        <v>1</v>
      </c>
      <c r="F172" s="17" t="str">
        <f t="shared" si="9"/>
        <v>-</v>
      </c>
      <c r="G172" s="17"/>
    </row>
    <row r="173" spans="1:7">
      <c r="A173" s="18" t="s">
        <v>336</v>
      </c>
      <c r="B173" s="22" t="s">
        <v>60</v>
      </c>
      <c r="C173" s="22" t="s">
        <v>353</v>
      </c>
      <c r="D173" s="16">
        <v>6</v>
      </c>
      <c r="E173" s="17" t="s">
        <v>1</v>
      </c>
      <c r="F173" s="17" t="str">
        <f t="shared" si="9"/>
        <v>-</v>
      </c>
      <c r="G173" s="17"/>
    </row>
    <row r="174" spans="1:7">
      <c r="A174" s="18" t="s">
        <v>336</v>
      </c>
      <c r="B174" s="22" t="s">
        <v>83</v>
      </c>
      <c r="C174" s="22" t="s">
        <v>353</v>
      </c>
      <c r="D174" s="16">
        <v>6</v>
      </c>
      <c r="E174" s="17" t="s">
        <v>1</v>
      </c>
      <c r="F174" s="17" t="str">
        <f t="shared" si="9"/>
        <v>-</v>
      </c>
      <c r="G174" s="17"/>
    </row>
    <row r="175" spans="1:7" ht="25.5">
      <c r="A175" s="18" t="s">
        <v>336</v>
      </c>
      <c r="B175" s="22" t="s">
        <v>93</v>
      </c>
      <c r="C175" s="22" t="s">
        <v>395</v>
      </c>
      <c r="D175" s="16">
        <v>7</v>
      </c>
      <c r="E175" s="17" t="s">
        <v>1</v>
      </c>
      <c r="F175" s="17">
        <f>D175+D169+D174</f>
        <v>20</v>
      </c>
      <c r="G175" s="17"/>
    </row>
    <row r="176" spans="1:7" ht="25.5">
      <c r="A176" s="18" t="s">
        <v>336</v>
      </c>
      <c r="B176" s="22" t="s">
        <v>120</v>
      </c>
      <c r="C176" s="22" t="s">
        <v>388</v>
      </c>
      <c r="D176" s="16">
        <v>17</v>
      </c>
      <c r="E176" s="17" t="s">
        <v>102</v>
      </c>
      <c r="F176" s="17">
        <f>D176+D170+D171</f>
        <v>31</v>
      </c>
      <c r="G176" s="17"/>
    </row>
    <row r="177" spans="1:7">
      <c r="A177" s="18" t="s">
        <v>336</v>
      </c>
      <c r="B177" s="22" t="s">
        <v>130</v>
      </c>
      <c r="C177" s="22" t="s">
        <v>60</v>
      </c>
      <c r="D177" s="16">
        <v>19</v>
      </c>
      <c r="E177" s="17" t="s">
        <v>102</v>
      </c>
      <c r="F177" s="17">
        <f>D173+D177</f>
        <v>25</v>
      </c>
      <c r="G177" s="17"/>
    </row>
    <row r="178" spans="1:7" ht="25.5">
      <c r="A178" s="18" t="s">
        <v>336</v>
      </c>
      <c r="B178" s="22" t="s">
        <v>146</v>
      </c>
      <c r="C178" s="22"/>
      <c r="D178" s="16">
        <v>109</v>
      </c>
      <c r="E178" s="17" t="s">
        <v>136</v>
      </c>
      <c r="F178" s="17">
        <f t="shared" ref="F178:F186" si="10">IF(C178="Istituto non sede di RSU","-",D178)</f>
        <v>109</v>
      </c>
      <c r="G178" s="17"/>
    </row>
    <row r="179" spans="1:7">
      <c r="A179" s="18" t="s">
        <v>336</v>
      </c>
      <c r="B179" s="22" t="s">
        <v>185</v>
      </c>
      <c r="C179" s="22" t="s">
        <v>353</v>
      </c>
      <c r="D179" s="16">
        <v>15</v>
      </c>
      <c r="E179" s="17" t="s">
        <v>136</v>
      </c>
      <c r="F179" s="17" t="str">
        <f t="shared" si="10"/>
        <v>-</v>
      </c>
      <c r="G179" s="17"/>
    </row>
    <row r="180" spans="1:7">
      <c r="A180" s="18" t="s">
        <v>336</v>
      </c>
      <c r="B180" s="22" t="s">
        <v>191</v>
      </c>
      <c r="C180" s="22"/>
      <c r="D180" s="16">
        <v>84</v>
      </c>
      <c r="E180" s="17" t="s">
        <v>136</v>
      </c>
      <c r="F180" s="17">
        <f t="shared" si="10"/>
        <v>84</v>
      </c>
      <c r="G180" s="17"/>
    </row>
    <row r="181" spans="1:7">
      <c r="A181" s="18" t="s">
        <v>336</v>
      </c>
      <c r="B181" s="22" t="s">
        <v>204</v>
      </c>
      <c r="C181" s="22" t="s">
        <v>185</v>
      </c>
      <c r="D181" s="16">
        <v>153</v>
      </c>
      <c r="E181" s="17" t="s">
        <v>136</v>
      </c>
      <c r="F181" s="17">
        <f>D179+D181</f>
        <v>168</v>
      </c>
      <c r="G181" s="17"/>
    </row>
    <row r="182" spans="1:7" ht="25.5">
      <c r="A182" s="18" t="s">
        <v>336</v>
      </c>
      <c r="B182" s="22" t="s">
        <v>218</v>
      </c>
      <c r="C182" s="22" t="s">
        <v>353</v>
      </c>
      <c r="D182" s="16">
        <v>24</v>
      </c>
      <c r="E182" s="17" t="s">
        <v>209</v>
      </c>
      <c r="F182" s="17" t="str">
        <f t="shared" si="10"/>
        <v>-</v>
      </c>
      <c r="G182" s="17"/>
    </row>
    <row r="183" spans="1:7" ht="38.25">
      <c r="A183" s="18" t="s">
        <v>336</v>
      </c>
      <c r="B183" s="22" t="s">
        <v>236</v>
      </c>
      <c r="C183" s="22" t="s">
        <v>218</v>
      </c>
      <c r="D183" s="16">
        <v>50</v>
      </c>
      <c r="E183" s="17" t="s">
        <v>170</v>
      </c>
      <c r="F183" s="17">
        <f>D182+D183</f>
        <v>74</v>
      </c>
      <c r="G183" s="17"/>
    </row>
    <row r="184" spans="1:7" ht="38.25">
      <c r="A184" s="18" t="s">
        <v>336</v>
      </c>
      <c r="B184" s="22" t="s">
        <v>248</v>
      </c>
      <c r="C184" s="22"/>
      <c r="D184" s="16">
        <v>41</v>
      </c>
      <c r="E184" s="17" t="s">
        <v>170</v>
      </c>
      <c r="F184" s="17">
        <f t="shared" si="10"/>
        <v>41</v>
      </c>
      <c r="G184" s="17"/>
    </row>
    <row r="185" spans="1:7" ht="51">
      <c r="A185" s="18" t="s">
        <v>336</v>
      </c>
      <c r="B185" s="22" t="s">
        <v>254</v>
      </c>
      <c r="C185" s="22"/>
      <c r="D185" s="16">
        <v>41</v>
      </c>
      <c r="E185" s="17" t="s">
        <v>170</v>
      </c>
      <c r="F185" s="17">
        <f t="shared" si="10"/>
        <v>41</v>
      </c>
      <c r="G185" s="17"/>
    </row>
    <row r="186" spans="1:7" ht="38.25">
      <c r="A186" s="18" t="s">
        <v>336</v>
      </c>
      <c r="B186" s="22" t="s">
        <v>255</v>
      </c>
      <c r="C186" s="22"/>
      <c r="D186" s="16">
        <v>28</v>
      </c>
      <c r="E186" s="17" t="s">
        <v>170</v>
      </c>
      <c r="F186" s="17">
        <f t="shared" si="10"/>
        <v>28</v>
      </c>
      <c r="G186" s="17"/>
    </row>
    <row r="187" spans="1:7" ht="25.5">
      <c r="A187" s="18" t="s">
        <v>336</v>
      </c>
      <c r="B187" s="22" t="s">
        <v>278</v>
      </c>
      <c r="C187" s="22" t="s">
        <v>52</v>
      </c>
      <c r="D187" s="16">
        <v>14</v>
      </c>
      <c r="E187" s="17" t="s">
        <v>1</v>
      </c>
      <c r="F187" s="17">
        <f>D172+D187</f>
        <v>43</v>
      </c>
      <c r="G187" s="17"/>
    </row>
    <row r="188" spans="1:7">
      <c r="A188" s="18" t="s">
        <v>337</v>
      </c>
      <c r="B188" s="22" t="s">
        <v>5</v>
      </c>
      <c r="C188" s="22" t="s">
        <v>353</v>
      </c>
      <c r="D188" s="16">
        <v>13</v>
      </c>
      <c r="E188" s="17" t="s">
        <v>1</v>
      </c>
      <c r="F188" s="17" t="str">
        <f t="shared" ref="F188:F198" si="11">IF(C188="Istituto non sede di RSU","-",D188)</f>
        <v>-</v>
      </c>
      <c r="G188" s="17"/>
    </row>
    <row r="189" spans="1:7">
      <c r="A189" s="18" t="s">
        <v>337</v>
      </c>
      <c r="B189" s="22" t="s">
        <v>7</v>
      </c>
      <c r="C189" s="22" t="s">
        <v>31</v>
      </c>
      <c r="D189" s="16">
        <v>11</v>
      </c>
      <c r="E189" s="17" t="s">
        <v>1</v>
      </c>
      <c r="F189" s="17">
        <f t="shared" si="11"/>
        <v>11</v>
      </c>
      <c r="G189" s="17"/>
    </row>
    <row r="190" spans="1:7">
      <c r="A190" s="18" t="s">
        <v>337</v>
      </c>
      <c r="B190" s="22" t="s">
        <v>31</v>
      </c>
      <c r="C190" s="22" t="s">
        <v>353</v>
      </c>
      <c r="D190" s="16">
        <v>6</v>
      </c>
      <c r="E190" s="17" t="s">
        <v>1</v>
      </c>
      <c r="F190" s="17" t="str">
        <f t="shared" si="11"/>
        <v>-</v>
      </c>
      <c r="G190" s="17"/>
    </row>
    <row r="191" spans="1:7">
      <c r="A191" s="18" t="s">
        <v>337</v>
      </c>
      <c r="B191" s="22" t="s">
        <v>47</v>
      </c>
      <c r="C191" s="22" t="s">
        <v>353</v>
      </c>
      <c r="D191" s="16">
        <v>9</v>
      </c>
      <c r="E191" s="17" t="s">
        <v>1</v>
      </c>
      <c r="F191" s="17" t="str">
        <f t="shared" si="11"/>
        <v>-</v>
      </c>
      <c r="G191" s="17"/>
    </row>
    <row r="192" spans="1:7" ht="25.5">
      <c r="A192" s="18" t="s">
        <v>337</v>
      </c>
      <c r="B192" s="22" t="s">
        <v>62</v>
      </c>
      <c r="C192" s="22"/>
      <c r="D192" s="16">
        <v>19</v>
      </c>
      <c r="E192" s="17" t="s">
        <v>1</v>
      </c>
      <c r="F192" s="17">
        <f t="shared" si="11"/>
        <v>19</v>
      </c>
      <c r="G192" s="17"/>
    </row>
    <row r="193" spans="1:7">
      <c r="A193" s="18" t="s">
        <v>337</v>
      </c>
      <c r="B193" s="22" t="s">
        <v>122</v>
      </c>
      <c r="C193" s="22" t="s">
        <v>47</v>
      </c>
      <c r="D193" s="16">
        <v>8</v>
      </c>
      <c r="E193" s="17" t="s">
        <v>102</v>
      </c>
      <c r="F193" s="17">
        <f>D191+D193</f>
        <v>17</v>
      </c>
      <c r="G193" s="17"/>
    </row>
    <row r="194" spans="1:7">
      <c r="A194" s="18" t="s">
        <v>337</v>
      </c>
      <c r="B194" s="22" t="s">
        <v>147</v>
      </c>
      <c r="C194" s="22" t="s">
        <v>158</v>
      </c>
      <c r="D194" s="16">
        <v>101</v>
      </c>
      <c r="E194" s="17" t="s">
        <v>136</v>
      </c>
      <c r="F194" s="17">
        <f>D194+D195</f>
        <v>179</v>
      </c>
      <c r="G194" s="17"/>
    </row>
    <row r="195" spans="1:7">
      <c r="A195" s="18" t="s">
        <v>337</v>
      </c>
      <c r="B195" s="22" t="s">
        <v>158</v>
      </c>
      <c r="C195" s="22" t="s">
        <v>353</v>
      </c>
      <c r="D195" s="16">
        <v>78</v>
      </c>
      <c r="E195" s="17" t="s">
        <v>136</v>
      </c>
      <c r="F195" s="17" t="str">
        <f t="shared" si="11"/>
        <v>-</v>
      </c>
      <c r="G195" s="17"/>
    </row>
    <row r="196" spans="1:7" ht="25.5">
      <c r="A196" s="18" t="s">
        <v>337</v>
      </c>
      <c r="B196" s="22" t="s">
        <v>223</v>
      </c>
      <c r="C196" s="22" t="s">
        <v>353</v>
      </c>
      <c r="D196" s="16">
        <v>18</v>
      </c>
      <c r="E196" s="17" t="s">
        <v>209</v>
      </c>
      <c r="F196" s="17" t="str">
        <f t="shared" si="11"/>
        <v>-</v>
      </c>
      <c r="G196" s="17"/>
    </row>
    <row r="197" spans="1:7" ht="38.25">
      <c r="A197" s="18" t="s">
        <v>337</v>
      </c>
      <c r="B197" s="22" t="s">
        <v>245</v>
      </c>
      <c r="C197" s="22" t="s">
        <v>223</v>
      </c>
      <c r="D197" s="16">
        <v>39</v>
      </c>
      <c r="E197" s="17" t="s">
        <v>170</v>
      </c>
      <c r="F197" s="17">
        <f>D196+D197</f>
        <v>57</v>
      </c>
      <c r="G197" s="17"/>
    </row>
    <row r="198" spans="1:7" ht="38.25">
      <c r="A198" s="18" t="s">
        <v>337</v>
      </c>
      <c r="B198" s="22" t="s">
        <v>246</v>
      </c>
      <c r="C198" s="22"/>
      <c r="D198" s="16">
        <v>20</v>
      </c>
      <c r="E198" s="17" t="s">
        <v>170</v>
      </c>
      <c r="F198" s="17">
        <f t="shared" si="11"/>
        <v>20</v>
      </c>
      <c r="G198" s="17"/>
    </row>
    <row r="199" spans="1:7" ht="25.5">
      <c r="A199" s="18" t="s">
        <v>337</v>
      </c>
      <c r="B199" s="22" t="s">
        <v>282</v>
      </c>
      <c r="C199" s="22" t="s">
        <v>389</v>
      </c>
      <c r="D199" s="16">
        <v>10</v>
      </c>
      <c r="E199" s="17" t="s">
        <v>1</v>
      </c>
      <c r="F199" s="17" t="s">
        <v>390</v>
      </c>
      <c r="G199" s="17"/>
    </row>
    <row r="200" spans="1:7">
      <c r="A200" s="18" t="s">
        <v>338</v>
      </c>
      <c r="B200" s="22" t="s">
        <v>21</v>
      </c>
      <c r="C200" s="22" t="s">
        <v>353</v>
      </c>
      <c r="D200" s="16">
        <v>8</v>
      </c>
      <c r="E200" s="17" t="s">
        <v>1</v>
      </c>
      <c r="F200" s="17" t="str">
        <f t="shared" ref="F200:F204" si="12">IF(C200="Istituto non sede di RSU","-",D200)</f>
        <v>-</v>
      </c>
      <c r="G200" s="17"/>
    </row>
    <row r="201" spans="1:7">
      <c r="A201" s="18" t="s">
        <v>338</v>
      </c>
      <c r="B201" s="22" t="s">
        <v>41</v>
      </c>
      <c r="C201" s="22" t="s">
        <v>353</v>
      </c>
      <c r="D201" s="16">
        <v>10</v>
      </c>
      <c r="E201" s="17" t="s">
        <v>1</v>
      </c>
      <c r="F201" s="17" t="str">
        <f t="shared" si="12"/>
        <v>-</v>
      </c>
      <c r="G201" s="17"/>
    </row>
    <row r="202" spans="1:7">
      <c r="A202" s="18" t="s">
        <v>338</v>
      </c>
      <c r="B202" s="22" t="s">
        <v>148</v>
      </c>
      <c r="C202" s="22" t="s">
        <v>202</v>
      </c>
      <c r="D202" s="16">
        <v>66</v>
      </c>
      <c r="E202" s="17" t="s">
        <v>136</v>
      </c>
      <c r="F202" s="17">
        <f>D203+D202</f>
        <v>100</v>
      </c>
      <c r="G202" s="17"/>
    </row>
    <row r="203" spans="1:7">
      <c r="A203" s="18" t="s">
        <v>338</v>
      </c>
      <c r="B203" s="22" t="s">
        <v>202</v>
      </c>
      <c r="C203" s="22" t="s">
        <v>353</v>
      </c>
      <c r="D203" s="16">
        <v>34</v>
      </c>
      <c r="E203" s="17" t="s">
        <v>136</v>
      </c>
      <c r="F203" s="17" t="str">
        <f t="shared" si="12"/>
        <v>-</v>
      </c>
      <c r="G203" s="17"/>
    </row>
    <row r="204" spans="1:7" ht="25.5">
      <c r="A204" s="18" t="s">
        <v>338</v>
      </c>
      <c r="B204" s="22" t="s">
        <v>211</v>
      </c>
      <c r="C204" s="22" t="s">
        <v>358</v>
      </c>
      <c r="D204" s="16">
        <v>6</v>
      </c>
      <c r="E204" s="17" t="s">
        <v>209</v>
      </c>
      <c r="F204" s="17" t="str">
        <f t="shared" si="12"/>
        <v>-</v>
      </c>
      <c r="G204" s="17"/>
    </row>
    <row r="205" spans="1:7" ht="25.5">
      <c r="A205" s="18" t="s">
        <v>338</v>
      </c>
      <c r="B205" s="22" t="s">
        <v>229</v>
      </c>
      <c r="C205" s="22" t="s">
        <v>211</v>
      </c>
      <c r="D205" s="16">
        <v>34</v>
      </c>
      <c r="E205" s="17" t="s">
        <v>170</v>
      </c>
      <c r="F205" s="17">
        <f>D204+D205</f>
        <v>40</v>
      </c>
      <c r="G205" s="17"/>
    </row>
    <row r="206" spans="1:7" ht="38.25">
      <c r="A206" s="18" t="s">
        <v>338</v>
      </c>
      <c r="B206" s="22" t="s">
        <v>281</v>
      </c>
      <c r="C206" s="22" t="s">
        <v>378</v>
      </c>
      <c r="D206" s="16">
        <v>5</v>
      </c>
      <c r="E206" s="17" t="s">
        <v>1</v>
      </c>
      <c r="F206" s="17">
        <f>D200+D206+D201</f>
        <v>23</v>
      </c>
      <c r="G206" s="17"/>
    </row>
    <row r="207" spans="1:7" ht="25.5">
      <c r="A207" s="18" t="s">
        <v>339</v>
      </c>
      <c r="B207" s="22" t="s">
        <v>4</v>
      </c>
      <c r="C207" s="22" t="s">
        <v>355</v>
      </c>
      <c r="D207" s="16">
        <v>12</v>
      </c>
      <c r="E207" s="17" t="s">
        <v>1</v>
      </c>
      <c r="F207" s="17">
        <f>D207+D208+D210</f>
        <v>26</v>
      </c>
      <c r="G207" s="17"/>
    </row>
    <row r="208" spans="1:7" ht="15">
      <c r="A208" s="18" t="s">
        <v>339</v>
      </c>
      <c r="B208" s="22" t="s">
        <v>8</v>
      </c>
      <c r="C208" s="20" t="s">
        <v>353</v>
      </c>
      <c r="D208" s="16">
        <v>8</v>
      </c>
      <c r="E208" s="17" t="s">
        <v>1</v>
      </c>
      <c r="F208" s="17" t="str">
        <f>IF(C208="Istituto non sede di RSU","-",D208)</f>
        <v>-</v>
      </c>
      <c r="G208" s="17"/>
    </row>
    <row r="209" spans="1:7" ht="15">
      <c r="A209" s="18" t="s">
        <v>339</v>
      </c>
      <c r="B209" s="22" t="s">
        <v>14</v>
      </c>
      <c r="C209" s="20" t="s">
        <v>353</v>
      </c>
      <c r="D209" s="16">
        <v>6</v>
      </c>
      <c r="E209" s="17" t="s">
        <v>1</v>
      </c>
      <c r="F209" s="17" t="str">
        <f>IF(C209="Istituto non sede di RSU","-",D209)</f>
        <v>-</v>
      </c>
      <c r="G209" s="17"/>
    </row>
    <row r="210" spans="1:7" ht="15">
      <c r="A210" s="18" t="s">
        <v>339</v>
      </c>
      <c r="B210" s="22" t="s">
        <v>29</v>
      </c>
      <c r="C210" s="20" t="s">
        <v>353</v>
      </c>
      <c r="D210" s="16">
        <v>6</v>
      </c>
      <c r="E210" s="17" t="s">
        <v>1</v>
      </c>
      <c r="F210" s="17" t="str">
        <f>IF(C210="Istituto non sede di RSU","-",D210)</f>
        <v>-</v>
      </c>
      <c r="G210" s="17"/>
    </row>
    <row r="211" spans="1:7" ht="38.25">
      <c r="A211" s="18" t="s">
        <v>339</v>
      </c>
      <c r="B211" s="22" t="s">
        <v>55</v>
      </c>
      <c r="C211" s="22" t="s">
        <v>356</v>
      </c>
      <c r="D211" s="16">
        <v>5</v>
      </c>
      <c r="E211" s="17" t="s">
        <v>1</v>
      </c>
      <c r="F211" s="17">
        <f>D211+D209+D213+D214</f>
        <v>21</v>
      </c>
      <c r="G211" s="17"/>
    </row>
    <row r="212" spans="1:7">
      <c r="A212" s="18" t="s">
        <v>339</v>
      </c>
      <c r="B212" s="22" t="s">
        <v>87</v>
      </c>
      <c r="C212" s="22"/>
      <c r="D212" s="16">
        <v>41</v>
      </c>
      <c r="E212" s="17" t="s">
        <v>1</v>
      </c>
      <c r="F212" s="17">
        <f t="shared" ref="F212:F223" si="13">IF(C212="Istituto non sede di RSU","-",D212)</f>
        <v>41</v>
      </c>
      <c r="G212" s="17"/>
    </row>
    <row r="213" spans="1:7" ht="15">
      <c r="A213" s="18" t="s">
        <v>339</v>
      </c>
      <c r="B213" s="22" t="s">
        <v>95</v>
      </c>
      <c r="C213" s="20" t="s">
        <v>353</v>
      </c>
      <c r="D213" s="16">
        <v>4</v>
      </c>
      <c r="E213" s="17" t="s">
        <v>1</v>
      </c>
      <c r="F213" s="17" t="str">
        <f t="shared" si="13"/>
        <v>-</v>
      </c>
      <c r="G213" s="17"/>
    </row>
    <row r="214" spans="1:7" ht="15">
      <c r="A214" s="18" t="s">
        <v>339</v>
      </c>
      <c r="B214" s="22" t="s">
        <v>96</v>
      </c>
      <c r="C214" s="20" t="s">
        <v>353</v>
      </c>
      <c r="D214" s="16">
        <v>6</v>
      </c>
      <c r="E214" s="17" t="s">
        <v>1</v>
      </c>
      <c r="F214" s="17" t="str">
        <f t="shared" si="13"/>
        <v>-</v>
      </c>
      <c r="G214" s="17"/>
    </row>
    <row r="215" spans="1:7" ht="25.5">
      <c r="A215" s="18" t="s">
        <v>339</v>
      </c>
      <c r="B215" s="22" t="s">
        <v>117</v>
      </c>
      <c r="C215" s="22"/>
      <c r="D215" s="16">
        <v>49</v>
      </c>
      <c r="E215" s="17" t="s">
        <v>102</v>
      </c>
      <c r="F215" s="17">
        <f t="shared" si="13"/>
        <v>49</v>
      </c>
      <c r="G215" s="17"/>
    </row>
    <row r="216" spans="1:7" ht="25.5">
      <c r="A216" s="18" t="s">
        <v>339</v>
      </c>
      <c r="B216" s="22" t="s">
        <v>149</v>
      </c>
      <c r="C216" s="22"/>
      <c r="D216" s="16">
        <v>109</v>
      </c>
      <c r="E216" s="17" t="s">
        <v>136</v>
      </c>
      <c r="F216" s="17">
        <f t="shared" si="13"/>
        <v>109</v>
      </c>
      <c r="G216" s="17"/>
    </row>
    <row r="217" spans="1:7">
      <c r="A217" s="18" t="s">
        <v>339</v>
      </c>
      <c r="B217" s="22" t="s">
        <v>177</v>
      </c>
      <c r="C217" s="22"/>
      <c r="D217" s="16">
        <v>113</v>
      </c>
      <c r="E217" s="17" t="s">
        <v>136</v>
      </c>
      <c r="F217" s="17">
        <f t="shared" si="13"/>
        <v>113</v>
      </c>
      <c r="G217" s="17"/>
    </row>
    <row r="218" spans="1:7" ht="25.5">
      <c r="A218" s="18" t="s">
        <v>339</v>
      </c>
      <c r="B218" s="22" t="s">
        <v>212</v>
      </c>
      <c r="C218" s="22" t="s">
        <v>353</v>
      </c>
      <c r="D218" s="16">
        <v>21</v>
      </c>
      <c r="E218" s="17" t="s">
        <v>209</v>
      </c>
      <c r="F218" s="17" t="str">
        <f t="shared" si="13"/>
        <v>-</v>
      </c>
      <c r="G218" s="17"/>
    </row>
    <row r="219" spans="1:7" ht="38.25">
      <c r="A219" s="18" t="s">
        <v>339</v>
      </c>
      <c r="B219" s="22" t="s">
        <v>238</v>
      </c>
      <c r="C219" s="22" t="s">
        <v>212</v>
      </c>
      <c r="D219" s="16">
        <v>73</v>
      </c>
      <c r="E219" s="17" t="s">
        <v>170</v>
      </c>
      <c r="F219" s="17">
        <f>D219+D218</f>
        <v>94</v>
      </c>
      <c r="G219" s="17"/>
    </row>
    <row r="220" spans="1:7" ht="38.25">
      <c r="A220" s="18" t="s">
        <v>339</v>
      </c>
      <c r="B220" s="22" t="s">
        <v>244</v>
      </c>
      <c r="C220" s="22"/>
      <c r="D220" s="16">
        <v>26</v>
      </c>
      <c r="E220" s="17" t="s">
        <v>170</v>
      </c>
      <c r="F220" s="17">
        <f t="shared" si="13"/>
        <v>26</v>
      </c>
      <c r="G220" s="17"/>
    </row>
    <row r="221" spans="1:7" ht="51">
      <c r="A221" s="18" t="s">
        <v>339</v>
      </c>
      <c r="B221" s="22" t="s">
        <v>249</v>
      </c>
      <c r="C221" s="22"/>
      <c r="D221" s="16">
        <v>27</v>
      </c>
      <c r="E221" s="17" t="s">
        <v>170</v>
      </c>
      <c r="F221" s="17">
        <f t="shared" si="13"/>
        <v>27</v>
      </c>
      <c r="G221" s="17"/>
    </row>
    <row r="222" spans="1:7" ht="38.25">
      <c r="A222" s="18" t="s">
        <v>339</v>
      </c>
      <c r="B222" s="22" t="s">
        <v>272</v>
      </c>
      <c r="C222" s="22"/>
      <c r="D222" s="16">
        <v>20</v>
      </c>
      <c r="E222" s="17" t="s">
        <v>1</v>
      </c>
      <c r="F222" s="17">
        <f t="shared" si="13"/>
        <v>20</v>
      </c>
      <c r="G222" s="17"/>
    </row>
    <row r="223" spans="1:7">
      <c r="A223" s="18" t="s">
        <v>340</v>
      </c>
      <c r="B223" s="22" t="s">
        <v>10</v>
      </c>
      <c r="C223" s="22"/>
      <c r="D223" s="16">
        <v>30</v>
      </c>
      <c r="E223" s="17" t="s">
        <v>1</v>
      </c>
      <c r="F223" s="17">
        <f t="shared" si="13"/>
        <v>30</v>
      </c>
      <c r="G223" s="17"/>
    </row>
    <row r="224" spans="1:7">
      <c r="A224" s="18" t="s">
        <v>340</v>
      </c>
      <c r="B224" s="22" t="s">
        <v>18</v>
      </c>
      <c r="C224" s="22" t="s">
        <v>44</v>
      </c>
      <c r="D224" s="16">
        <v>16</v>
      </c>
      <c r="E224" s="17" t="s">
        <v>1</v>
      </c>
      <c r="F224" s="17">
        <f>D224+D226</f>
        <v>29</v>
      </c>
      <c r="G224" s="17"/>
    </row>
    <row r="225" spans="1:7">
      <c r="A225" s="18" t="s">
        <v>340</v>
      </c>
      <c r="B225" s="22" t="s">
        <v>34</v>
      </c>
      <c r="C225" s="22" t="s">
        <v>353</v>
      </c>
      <c r="D225" s="16">
        <v>10</v>
      </c>
      <c r="E225" s="17" t="s">
        <v>1</v>
      </c>
      <c r="F225" s="17" t="str">
        <f t="shared" ref="F225:F238" si="14">IF(C225="Istituto non sede di RSU","-",D225)</f>
        <v>-</v>
      </c>
      <c r="G225" s="17"/>
    </row>
    <row r="226" spans="1:7">
      <c r="A226" s="18" t="s">
        <v>340</v>
      </c>
      <c r="B226" s="22" t="s">
        <v>44</v>
      </c>
      <c r="C226" s="22" t="s">
        <v>353</v>
      </c>
      <c r="D226" s="16">
        <v>13</v>
      </c>
      <c r="E226" s="17" t="s">
        <v>1</v>
      </c>
      <c r="F226" s="17" t="str">
        <f t="shared" si="14"/>
        <v>-</v>
      </c>
      <c r="G226" s="17"/>
    </row>
    <row r="227" spans="1:7">
      <c r="A227" s="18" t="s">
        <v>340</v>
      </c>
      <c r="B227" s="22" t="s">
        <v>84</v>
      </c>
      <c r="C227" s="22" t="s">
        <v>353</v>
      </c>
      <c r="D227" s="16">
        <v>6</v>
      </c>
      <c r="E227" s="17" t="s">
        <v>1</v>
      </c>
      <c r="F227" s="17" t="str">
        <f t="shared" si="14"/>
        <v>-</v>
      </c>
      <c r="G227" s="17"/>
    </row>
    <row r="228" spans="1:7">
      <c r="A228" s="18" t="s">
        <v>340</v>
      </c>
      <c r="B228" s="22" t="s">
        <v>113</v>
      </c>
      <c r="C228" s="22"/>
      <c r="D228" s="16">
        <v>24</v>
      </c>
      <c r="E228" s="17" t="s">
        <v>102</v>
      </c>
      <c r="F228" s="17">
        <f t="shared" si="14"/>
        <v>24</v>
      </c>
      <c r="G228" s="17"/>
    </row>
    <row r="229" spans="1:7">
      <c r="A229" s="18" t="s">
        <v>340</v>
      </c>
      <c r="B229" s="22" t="s">
        <v>150</v>
      </c>
      <c r="C229" s="22"/>
      <c r="D229" s="16">
        <v>122</v>
      </c>
      <c r="E229" s="17" t="s">
        <v>136</v>
      </c>
      <c r="F229" s="17">
        <f t="shared" si="14"/>
        <v>122</v>
      </c>
      <c r="G229" s="17"/>
    </row>
    <row r="230" spans="1:7" ht="25.5">
      <c r="A230" s="18" t="s">
        <v>340</v>
      </c>
      <c r="B230" s="22" t="s">
        <v>181</v>
      </c>
      <c r="C230" s="22"/>
      <c r="D230" s="16">
        <v>49</v>
      </c>
      <c r="E230" s="17" t="s">
        <v>136</v>
      </c>
      <c r="F230" s="17">
        <f t="shared" si="14"/>
        <v>49</v>
      </c>
      <c r="G230" s="17"/>
    </row>
    <row r="231" spans="1:7" ht="25.5">
      <c r="A231" s="18" t="s">
        <v>340</v>
      </c>
      <c r="B231" s="22" t="s">
        <v>219</v>
      </c>
      <c r="C231" s="22" t="s">
        <v>353</v>
      </c>
      <c r="D231" s="16">
        <v>28</v>
      </c>
      <c r="E231" s="17" t="s">
        <v>209</v>
      </c>
      <c r="F231" s="17" t="str">
        <f t="shared" si="14"/>
        <v>-</v>
      </c>
      <c r="G231" s="17"/>
    </row>
    <row r="232" spans="1:7" ht="38.25">
      <c r="A232" s="18" t="s">
        <v>340</v>
      </c>
      <c r="B232" s="22" t="s">
        <v>231</v>
      </c>
      <c r="C232" s="22" t="s">
        <v>219</v>
      </c>
      <c r="D232" s="16">
        <v>43</v>
      </c>
      <c r="E232" s="17" t="s">
        <v>170</v>
      </c>
      <c r="F232" s="17">
        <f>D232+D231</f>
        <v>71</v>
      </c>
      <c r="G232" s="17"/>
    </row>
    <row r="233" spans="1:7" ht="38.25">
      <c r="A233" s="18" t="s">
        <v>340</v>
      </c>
      <c r="B233" s="22" t="s">
        <v>247</v>
      </c>
      <c r="C233" s="22"/>
      <c r="D233" s="16">
        <v>28</v>
      </c>
      <c r="E233" s="17" t="s">
        <v>170</v>
      </c>
      <c r="F233" s="17">
        <f t="shared" si="14"/>
        <v>28</v>
      </c>
      <c r="G233" s="17"/>
    </row>
    <row r="234" spans="1:7" ht="38.25">
      <c r="A234" s="18" t="s">
        <v>340</v>
      </c>
      <c r="B234" s="22" t="s">
        <v>250</v>
      </c>
      <c r="C234" s="22"/>
      <c r="D234" s="16">
        <v>42</v>
      </c>
      <c r="E234" s="17" t="s">
        <v>170</v>
      </c>
      <c r="F234" s="17">
        <f t="shared" si="14"/>
        <v>42</v>
      </c>
      <c r="G234" s="17"/>
    </row>
    <row r="235" spans="1:7" ht="25.5">
      <c r="A235" s="18" t="s">
        <v>340</v>
      </c>
      <c r="B235" s="22" t="s">
        <v>279</v>
      </c>
      <c r="C235" s="22" t="s">
        <v>34</v>
      </c>
      <c r="D235" s="16">
        <v>12</v>
      </c>
      <c r="E235" s="17" t="s">
        <v>1</v>
      </c>
      <c r="F235" s="17">
        <f>D225+D235</f>
        <v>22</v>
      </c>
      <c r="G235" s="17"/>
    </row>
    <row r="236" spans="1:7" ht="25.5">
      <c r="A236" s="18" t="s">
        <v>340</v>
      </c>
      <c r="B236" s="22" t="s">
        <v>285</v>
      </c>
      <c r="C236" s="22" t="s">
        <v>84</v>
      </c>
      <c r="D236" s="16">
        <v>39</v>
      </c>
      <c r="E236" s="17" t="s">
        <v>170</v>
      </c>
      <c r="F236" s="17">
        <f>D236+D227</f>
        <v>45</v>
      </c>
      <c r="G236" s="17"/>
    </row>
    <row r="237" spans="1:7">
      <c r="A237" s="18" t="s">
        <v>341</v>
      </c>
      <c r="B237" s="22" t="s">
        <v>19</v>
      </c>
      <c r="C237" s="22" t="s">
        <v>353</v>
      </c>
      <c r="D237" s="16">
        <v>15</v>
      </c>
      <c r="E237" s="17" t="s">
        <v>1</v>
      </c>
      <c r="F237" s="17" t="str">
        <f t="shared" si="14"/>
        <v>-</v>
      </c>
      <c r="G237" s="17"/>
    </row>
    <row r="238" spans="1:7">
      <c r="A238" s="18" t="s">
        <v>341</v>
      </c>
      <c r="B238" s="22" t="s">
        <v>56</v>
      </c>
      <c r="C238" s="22" t="s">
        <v>353</v>
      </c>
      <c r="D238" s="16">
        <v>7</v>
      </c>
      <c r="E238" s="17" t="s">
        <v>1</v>
      </c>
      <c r="F238" s="17" t="str">
        <f t="shared" si="14"/>
        <v>-</v>
      </c>
      <c r="G238" s="17"/>
    </row>
    <row r="239" spans="1:7">
      <c r="A239" s="18" t="s">
        <v>341</v>
      </c>
      <c r="B239" s="22" t="s">
        <v>57</v>
      </c>
      <c r="C239" s="22" t="s">
        <v>56</v>
      </c>
      <c r="D239" s="16">
        <v>10</v>
      </c>
      <c r="E239" s="17" t="s">
        <v>1</v>
      </c>
      <c r="F239" s="17">
        <f>D238+D239</f>
        <v>17</v>
      </c>
      <c r="G239" s="17"/>
    </row>
    <row r="240" spans="1:7">
      <c r="A240" s="18" t="s">
        <v>341</v>
      </c>
      <c r="B240" s="22" t="s">
        <v>79</v>
      </c>
      <c r="C240" s="22" t="s">
        <v>353</v>
      </c>
      <c r="D240" s="16">
        <v>7</v>
      </c>
      <c r="E240" s="17" t="s">
        <v>1</v>
      </c>
      <c r="F240" s="17">
        <f>D240+D238+D239</f>
        <v>24</v>
      </c>
      <c r="G240" s="17"/>
    </row>
    <row r="241" spans="1:7" ht="25.5">
      <c r="A241" s="18" t="s">
        <v>341</v>
      </c>
      <c r="B241" s="22" t="s">
        <v>126</v>
      </c>
      <c r="C241" s="22"/>
      <c r="D241" s="16">
        <v>19</v>
      </c>
      <c r="E241" s="17" t="s">
        <v>102</v>
      </c>
      <c r="F241" s="17">
        <f t="shared" ref="F241:F249" si="15">IF(C241="Istituto non sede di RSU","-",D241)</f>
        <v>19</v>
      </c>
      <c r="G241" s="17"/>
    </row>
    <row r="242" spans="1:7">
      <c r="A242" s="18" t="s">
        <v>341</v>
      </c>
      <c r="B242" s="22" t="s">
        <v>132</v>
      </c>
      <c r="C242" s="22" t="s">
        <v>79</v>
      </c>
      <c r="D242" s="16">
        <v>17</v>
      </c>
      <c r="E242" s="17" t="s">
        <v>102</v>
      </c>
      <c r="F242" s="17">
        <f>D240+D242</f>
        <v>24</v>
      </c>
      <c r="G242" s="17"/>
    </row>
    <row r="243" spans="1:7" ht="25.5">
      <c r="A243" s="18" t="s">
        <v>341</v>
      </c>
      <c r="B243" s="22" t="s">
        <v>151</v>
      </c>
      <c r="C243" s="22"/>
      <c r="D243" s="16">
        <v>92</v>
      </c>
      <c r="E243" s="17" t="s">
        <v>136</v>
      </c>
      <c r="F243" s="17">
        <f t="shared" si="15"/>
        <v>92</v>
      </c>
      <c r="G243" s="17"/>
    </row>
    <row r="244" spans="1:7" ht="25.5">
      <c r="A244" s="18" t="s">
        <v>341</v>
      </c>
      <c r="B244" s="22" t="s">
        <v>178</v>
      </c>
      <c r="C244" s="22"/>
      <c r="D244" s="16">
        <v>56</v>
      </c>
      <c r="E244" s="17" t="s">
        <v>136</v>
      </c>
      <c r="F244" s="17">
        <f t="shared" si="15"/>
        <v>56</v>
      </c>
      <c r="G244" s="17"/>
    </row>
    <row r="245" spans="1:7" ht="25.5">
      <c r="A245" s="18" t="s">
        <v>341</v>
      </c>
      <c r="B245" s="22" t="s">
        <v>220</v>
      </c>
      <c r="C245" s="22" t="s">
        <v>353</v>
      </c>
      <c r="D245" s="16">
        <v>22</v>
      </c>
      <c r="E245" s="17" t="s">
        <v>209</v>
      </c>
      <c r="F245" s="17" t="str">
        <f t="shared" si="15"/>
        <v>-</v>
      </c>
      <c r="G245" s="17"/>
    </row>
    <row r="246" spans="1:7" ht="63.75">
      <c r="A246" s="18" t="s">
        <v>341</v>
      </c>
      <c r="B246" s="22" t="s">
        <v>233</v>
      </c>
      <c r="C246" s="22" t="s">
        <v>220</v>
      </c>
      <c r="D246" s="16">
        <v>58</v>
      </c>
      <c r="E246" s="17" t="s">
        <v>170</v>
      </c>
      <c r="F246" s="17">
        <f>D245+D246</f>
        <v>80</v>
      </c>
      <c r="G246" s="17"/>
    </row>
    <row r="247" spans="1:7" ht="38.25">
      <c r="A247" s="18" t="s">
        <v>341</v>
      </c>
      <c r="B247" s="22" t="s">
        <v>264</v>
      </c>
      <c r="C247" s="22"/>
      <c r="D247" s="16">
        <v>47</v>
      </c>
      <c r="E247" s="17" t="s">
        <v>170</v>
      </c>
      <c r="F247" s="17">
        <f t="shared" si="15"/>
        <v>47</v>
      </c>
      <c r="G247" s="17"/>
    </row>
    <row r="248" spans="1:7" ht="25.5">
      <c r="A248" s="18" t="s">
        <v>341</v>
      </c>
      <c r="B248" s="22" t="s">
        <v>269</v>
      </c>
      <c r="C248" s="22" t="s">
        <v>19</v>
      </c>
      <c r="D248" s="16">
        <v>11</v>
      </c>
      <c r="E248" s="17" t="s">
        <v>1</v>
      </c>
      <c r="F248" s="17">
        <f>D248+D237</f>
        <v>26</v>
      </c>
      <c r="G248" s="17"/>
    </row>
    <row r="249" spans="1:7">
      <c r="A249" s="18" t="s">
        <v>342</v>
      </c>
      <c r="B249" s="22" t="s">
        <v>3</v>
      </c>
      <c r="C249" s="22"/>
      <c r="D249" s="16">
        <v>24</v>
      </c>
      <c r="E249" s="17" t="s">
        <v>1</v>
      </c>
      <c r="F249" s="17">
        <f t="shared" si="15"/>
        <v>24</v>
      </c>
      <c r="G249" s="17"/>
    </row>
    <row r="250" spans="1:7">
      <c r="A250" s="18" t="s">
        <v>342</v>
      </c>
      <c r="B250" s="22" t="s">
        <v>20</v>
      </c>
      <c r="C250" s="22" t="s">
        <v>30</v>
      </c>
      <c r="D250" s="16">
        <v>12</v>
      </c>
      <c r="E250" s="17" t="s">
        <v>1</v>
      </c>
      <c r="F250" s="17">
        <f>D252+D250</f>
        <v>16</v>
      </c>
      <c r="G250" s="17"/>
    </row>
    <row r="251" spans="1:7">
      <c r="A251" s="18" t="s">
        <v>342</v>
      </c>
      <c r="B251" s="22" t="s">
        <v>23</v>
      </c>
      <c r="C251" s="22" t="s">
        <v>51</v>
      </c>
      <c r="D251" s="16">
        <v>16</v>
      </c>
      <c r="E251" s="17" t="s">
        <v>1</v>
      </c>
      <c r="F251" s="17">
        <f>D253+D251</f>
        <v>28</v>
      </c>
      <c r="G251" s="17"/>
    </row>
    <row r="252" spans="1:7">
      <c r="A252" s="18" t="s">
        <v>342</v>
      </c>
      <c r="B252" s="22" t="s">
        <v>30</v>
      </c>
      <c r="C252" s="22" t="s">
        <v>353</v>
      </c>
      <c r="D252" s="16">
        <v>4</v>
      </c>
      <c r="E252" s="17" t="s">
        <v>1</v>
      </c>
      <c r="F252" s="17" t="str">
        <f>IF(C252="Istituto non sede di RSU","-",D252)</f>
        <v>-</v>
      </c>
      <c r="G252" s="17"/>
    </row>
    <row r="253" spans="1:7">
      <c r="A253" s="18" t="s">
        <v>342</v>
      </c>
      <c r="B253" s="22" t="s">
        <v>51</v>
      </c>
      <c r="C253" s="22" t="s">
        <v>358</v>
      </c>
      <c r="D253" s="16">
        <v>12</v>
      </c>
      <c r="E253" s="17" t="s">
        <v>1</v>
      </c>
      <c r="F253" s="17" t="str">
        <f>IF(C253="Istituto non sede di RSU","-",D253)</f>
        <v>-</v>
      </c>
      <c r="G253" s="17"/>
    </row>
    <row r="254" spans="1:7">
      <c r="A254" s="18" t="s">
        <v>342</v>
      </c>
      <c r="B254" s="22" t="s">
        <v>70</v>
      </c>
      <c r="C254" s="22" t="s">
        <v>353</v>
      </c>
      <c r="D254" s="16">
        <v>8</v>
      </c>
      <c r="E254" s="17" t="s">
        <v>1</v>
      </c>
      <c r="F254" s="17" t="str">
        <f>IF(C254="Istituto non sede di RSU","-",D254)</f>
        <v>-</v>
      </c>
      <c r="G254" s="17"/>
    </row>
    <row r="255" spans="1:7">
      <c r="A255" s="18" t="s">
        <v>342</v>
      </c>
      <c r="B255" s="22" t="s">
        <v>82</v>
      </c>
      <c r="C255" s="22" t="s">
        <v>70</v>
      </c>
      <c r="D255" s="16">
        <v>12</v>
      </c>
      <c r="E255" s="17" t="s">
        <v>1</v>
      </c>
      <c r="F255" s="17">
        <f>D254+D255</f>
        <v>20</v>
      </c>
      <c r="G255" s="17"/>
    </row>
    <row r="256" spans="1:7">
      <c r="A256" s="18" t="s">
        <v>342</v>
      </c>
      <c r="B256" s="22" t="s">
        <v>88</v>
      </c>
      <c r="C256" s="22"/>
      <c r="D256" s="16">
        <v>19</v>
      </c>
      <c r="E256" s="17" t="s">
        <v>1</v>
      </c>
      <c r="F256" s="17">
        <f t="shared" ref="F256:F263" si="16">IF(C256="Istituto non sede di RSU","-",D256)</f>
        <v>19</v>
      </c>
      <c r="G256" s="17"/>
    </row>
    <row r="257" spans="1:7" ht="38.25">
      <c r="A257" s="18" t="s">
        <v>342</v>
      </c>
      <c r="B257" s="22" t="s">
        <v>270</v>
      </c>
      <c r="C257" s="22"/>
      <c r="D257" s="16">
        <v>49</v>
      </c>
      <c r="E257" s="17" t="s">
        <v>1</v>
      </c>
      <c r="F257" s="17">
        <f t="shared" si="16"/>
        <v>49</v>
      </c>
      <c r="G257" s="17"/>
    </row>
    <row r="258" spans="1:7">
      <c r="A258" s="18" t="s">
        <v>343</v>
      </c>
      <c r="B258" s="22" t="s">
        <v>6</v>
      </c>
      <c r="C258" s="22" t="s">
        <v>353</v>
      </c>
      <c r="D258" s="16">
        <v>6</v>
      </c>
      <c r="E258" s="17" t="s">
        <v>1</v>
      </c>
      <c r="F258" s="17" t="str">
        <f t="shared" si="16"/>
        <v>-</v>
      </c>
      <c r="G258" s="17"/>
    </row>
    <row r="259" spans="1:7">
      <c r="A259" s="18" t="s">
        <v>343</v>
      </c>
      <c r="B259" s="22" t="s">
        <v>33</v>
      </c>
      <c r="C259" s="22"/>
      <c r="D259" s="16">
        <v>42</v>
      </c>
      <c r="E259" s="17" t="s">
        <v>1</v>
      </c>
      <c r="F259" s="17">
        <f t="shared" si="16"/>
        <v>42</v>
      </c>
      <c r="G259" s="17"/>
    </row>
    <row r="260" spans="1:7">
      <c r="A260" s="18" t="s">
        <v>343</v>
      </c>
      <c r="B260" s="22" t="s">
        <v>39</v>
      </c>
      <c r="C260" s="22" t="s">
        <v>353</v>
      </c>
      <c r="D260" s="16">
        <v>6</v>
      </c>
      <c r="E260" s="17" t="s">
        <v>1</v>
      </c>
      <c r="F260" s="17" t="str">
        <f t="shared" si="16"/>
        <v>-</v>
      </c>
      <c r="G260" s="17"/>
    </row>
    <row r="261" spans="1:7">
      <c r="A261" s="18" t="s">
        <v>343</v>
      </c>
      <c r="B261" s="22" t="s">
        <v>45</v>
      </c>
      <c r="C261" s="22" t="s">
        <v>353</v>
      </c>
      <c r="D261" s="16">
        <v>8</v>
      </c>
      <c r="E261" s="17" t="s">
        <v>1</v>
      </c>
      <c r="F261" s="17" t="str">
        <f t="shared" si="16"/>
        <v>-</v>
      </c>
      <c r="G261" s="17"/>
    </row>
    <row r="262" spans="1:7" ht="25.5">
      <c r="A262" s="18" t="s">
        <v>343</v>
      </c>
      <c r="B262" s="22" t="s">
        <v>46</v>
      </c>
      <c r="C262" s="22" t="s">
        <v>391</v>
      </c>
      <c r="D262" s="16">
        <v>14</v>
      </c>
      <c r="E262" s="17" t="s">
        <v>1</v>
      </c>
      <c r="F262" s="17">
        <f>D262+D263+D272</f>
        <v>41</v>
      </c>
      <c r="G262" s="17"/>
    </row>
    <row r="263" spans="1:7">
      <c r="A263" s="18" t="s">
        <v>343</v>
      </c>
      <c r="B263" s="22" t="s">
        <v>49</v>
      </c>
      <c r="C263" s="22" t="s">
        <v>353</v>
      </c>
      <c r="D263" s="16">
        <v>14</v>
      </c>
      <c r="E263" s="17" t="s">
        <v>1</v>
      </c>
      <c r="F263" s="17" t="str">
        <f t="shared" si="16"/>
        <v>-</v>
      </c>
      <c r="G263" s="17"/>
    </row>
    <row r="264" spans="1:7">
      <c r="A264" s="18" t="s">
        <v>343</v>
      </c>
      <c r="B264" s="22" t="s">
        <v>65</v>
      </c>
      <c r="C264" s="22" t="s">
        <v>45</v>
      </c>
      <c r="D264" s="16">
        <v>8</v>
      </c>
      <c r="E264" s="17" t="s">
        <v>1</v>
      </c>
      <c r="F264" s="17">
        <f>D264+D261</f>
        <v>16</v>
      </c>
      <c r="G264" s="17"/>
    </row>
    <row r="265" spans="1:7">
      <c r="A265" s="18" t="s">
        <v>343</v>
      </c>
      <c r="B265" s="22" t="s">
        <v>66</v>
      </c>
      <c r="C265" s="22" t="s">
        <v>69</v>
      </c>
      <c r="D265" s="16">
        <v>13</v>
      </c>
      <c r="E265" s="17" t="s">
        <v>1</v>
      </c>
      <c r="F265" s="17">
        <f>D266+D265</f>
        <v>23</v>
      </c>
      <c r="G265" s="17"/>
    </row>
    <row r="266" spans="1:7">
      <c r="A266" s="18" t="s">
        <v>343</v>
      </c>
      <c r="B266" s="22" t="s">
        <v>69</v>
      </c>
      <c r="C266" s="22" t="s">
        <v>353</v>
      </c>
      <c r="D266" s="16">
        <v>10</v>
      </c>
      <c r="E266" s="17" t="s">
        <v>1</v>
      </c>
      <c r="F266" s="17" t="str">
        <f>IF(C266="Istituto non sede di RSU","-",D266)</f>
        <v>-</v>
      </c>
      <c r="G266" s="17"/>
    </row>
    <row r="267" spans="1:7" ht="25.5">
      <c r="A267" s="18" t="s">
        <v>343</v>
      </c>
      <c r="B267" s="22" t="s">
        <v>81</v>
      </c>
      <c r="C267" s="22" t="s">
        <v>357</v>
      </c>
      <c r="D267" s="16">
        <v>14</v>
      </c>
      <c r="E267" s="17" t="s">
        <v>1</v>
      </c>
      <c r="F267" s="17">
        <f>D267+D258+D260</f>
        <v>26</v>
      </c>
      <c r="G267" s="17"/>
    </row>
    <row r="268" spans="1:7" ht="38.25">
      <c r="A268" s="18" t="s">
        <v>343</v>
      </c>
      <c r="B268" s="22" t="s">
        <v>107</v>
      </c>
      <c r="C268" s="22" t="s">
        <v>392</v>
      </c>
      <c r="D268" s="16">
        <v>21</v>
      </c>
      <c r="E268" s="17" t="s">
        <v>102</v>
      </c>
      <c r="F268" s="17">
        <f>D268+D271</f>
        <v>32</v>
      </c>
      <c r="G268" s="17"/>
    </row>
    <row r="269" spans="1:7" ht="25.5">
      <c r="A269" s="18" t="s">
        <v>343</v>
      </c>
      <c r="B269" s="22" t="s">
        <v>109</v>
      </c>
      <c r="C269" s="22" t="s">
        <v>353</v>
      </c>
      <c r="D269" s="16">
        <v>18</v>
      </c>
      <c r="E269" s="17" t="s">
        <v>102</v>
      </c>
      <c r="F269" s="17">
        <f>D271+D269</f>
        <v>29</v>
      </c>
      <c r="G269" s="17"/>
    </row>
    <row r="270" spans="1:7" ht="25.5">
      <c r="A270" s="18" t="s">
        <v>343</v>
      </c>
      <c r="B270" s="22" t="s">
        <v>111</v>
      </c>
      <c r="C270" s="22"/>
      <c r="D270" s="16">
        <v>112</v>
      </c>
      <c r="E270" s="17" t="s">
        <v>102</v>
      </c>
      <c r="F270" s="17">
        <f t="shared" ref="F270:F295" si="17">IF(C270="Istituto non sede di RSU","-",D270)</f>
        <v>112</v>
      </c>
      <c r="G270" s="17"/>
    </row>
    <row r="271" spans="1:7">
      <c r="A271" s="18" t="s">
        <v>343</v>
      </c>
      <c r="B271" s="22" t="s">
        <v>118</v>
      </c>
      <c r="C271" s="22" t="s">
        <v>353</v>
      </c>
      <c r="D271" s="16">
        <v>11</v>
      </c>
      <c r="E271" s="17" t="s">
        <v>102</v>
      </c>
      <c r="F271" s="17" t="str">
        <f t="shared" si="17"/>
        <v>-</v>
      </c>
      <c r="G271" s="17"/>
    </row>
    <row r="272" spans="1:7">
      <c r="A272" s="18" t="s">
        <v>343</v>
      </c>
      <c r="B272" s="22" t="s">
        <v>121</v>
      </c>
      <c r="C272" s="22" t="s">
        <v>353</v>
      </c>
      <c r="D272" s="16">
        <v>13</v>
      </c>
      <c r="E272" s="17" t="s">
        <v>102</v>
      </c>
      <c r="F272" s="17" t="str">
        <f t="shared" si="17"/>
        <v>-</v>
      </c>
      <c r="G272" s="17"/>
    </row>
    <row r="273" spans="1:7">
      <c r="A273" s="18" t="s">
        <v>343</v>
      </c>
      <c r="B273" s="22" t="s">
        <v>131</v>
      </c>
      <c r="C273" s="22"/>
      <c r="D273" s="16">
        <v>24</v>
      </c>
      <c r="E273" s="17" t="s">
        <v>102</v>
      </c>
      <c r="F273" s="17">
        <f t="shared" si="17"/>
        <v>24</v>
      </c>
      <c r="G273" s="17"/>
    </row>
    <row r="274" spans="1:7" ht="25.5">
      <c r="A274" s="18" t="s">
        <v>343</v>
      </c>
      <c r="B274" s="22" t="s">
        <v>152</v>
      </c>
      <c r="C274" s="22"/>
      <c r="D274" s="16">
        <v>308</v>
      </c>
      <c r="E274" s="17" t="s">
        <v>136</v>
      </c>
      <c r="F274" s="17">
        <f t="shared" si="17"/>
        <v>308</v>
      </c>
      <c r="G274" s="17"/>
    </row>
    <row r="275" spans="1:7">
      <c r="A275" s="18" t="s">
        <v>343</v>
      </c>
      <c r="B275" s="22" t="s">
        <v>156</v>
      </c>
      <c r="C275" s="22" t="s">
        <v>176</v>
      </c>
      <c r="D275" s="16">
        <v>59</v>
      </c>
      <c r="E275" s="17" t="s">
        <v>136</v>
      </c>
      <c r="F275" s="17">
        <f>D277+D275</f>
        <v>143</v>
      </c>
      <c r="G275" s="17"/>
    </row>
    <row r="276" spans="1:7">
      <c r="A276" s="18" t="s">
        <v>343</v>
      </c>
      <c r="B276" s="22" t="s">
        <v>160</v>
      </c>
      <c r="C276" s="22"/>
      <c r="D276" s="16">
        <v>277</v>
      </c>
      <c r="E276" s="17" t="s">
        <v>136</v>
      </c>
      <c r="F276" s="17">
        <f t="shared" si="17"/>
        <v>277</v>
      </c>
      <c r="G276" s="17"/>
    </row>
    <row r="277" spans="1:7">
      <c r="A277" s="18" t="s">
        <v>343</v>
      </c>
      <c r="B277" s="22" t="s">
        <v>176</v>
      </c>
      <c r="C277" s="22" t="s">
        <v>353</v>
      </c>
      <c r="D277" s="16">
        <v>84</v>
      </c>
      <c r="E277" s="17" t="s">
        <v>136</v>
      </c>
      <c r="F277" s="17" t="str">
        <f t="shared" si="17"/>
        <v>-</v>
      </c>
      <c r="G277" s="17"/>
    </row>
    <row r="278" spans="1:7">
      <c r="A278" s="18" t="s">
        <v>343</v>
      </c>
      <c r="B278" s="22" t="s">
        <v>190</v>
      </c>
      <c r="C278" s="22"/>
      <c r="D278" s="16">
        <v>103</v>
      </c>
      <c r="E278" s="17" t="s">
        <v>172</v>
      </c>
      <c r="F278" s="17">
        <f t="shared" si="17"/>
        <v>103</v>
      </c>
      <c r="G278" s="17"/>
    </row>
    <row r="279" spans="1:7">
      <c r="A279" s="18" t="s">
        <v>343</v>
      </c>
      <c r="B279" s="22" t="s">
        <v>206</v>
      </c>
      <c r="C279" s="22"/>
      <c r="D279" s="16">
        <v>53</v>
      </c>
      <c r="E279" s="17" t="s">
        <v>136</v>
      </c>
      <c r="F279" s="17">
        <f t="shared" si="17"/>
        <v>53</v>
      </c>
      <c r="G279" s="17"/>
    </row>
    <row r="280" spans="1:7" ht="25.5">
      <c r="A280" s="18" t="s">
        <v>343</v>
      </c>
      <c r="B280" s="22" t="s">
        <v>221</v>
      </c>
      <c r="C280" s="22" t="s">
        <v>353</v>
      </c>
      <c r="D280" s="16">
        <v>34</v>
      </c>
      <c r="E280" s="17" t="s">
        <v>209</v>
      </c>
      <c r="F280" s="17" t="str">
        <f t="shared" si="17"/>
        <v>-</v>
      </c>
      <c r="G280" s="17"/>
    </row>
    <row r="281" spans="1:7" ht="51">
      <c r="A281" s="18" t="s">
        <v>343</v>
      </c>
      <c r="B281" s="22" t="s">
        <v>234</v>
      </c>
      <c r="C281" s="22" t="s">
        <v>221</v>
      </c>
      <c r="D281" s="16">
        <v>75</v>
      </c>
      <c r="E281" s="17" t="s">
        <v>170</v>
      </c>
      <c r="F281" s="17">
        <f>D280+D281</f>
        <v>109</v>
      </c>
      <c r="G281" s="17"/>
    </row>
    <row r="282" spans="1:7" ht="38.25">
      <c r="A282" s="18" t="s">
        <v>343</v>
      </c>
      <c r="B282" s="22" t="s">
        <v>259</v>
      </c>
      <c r="C282" s="22"/>
      <c r="D282" s="16">
        <v>30</v>
      </c>
      <c r="E282" s="17" t="s">
        <v>170</v>
      </c>
      <c r="F282" s="17">
        <f t="shared" si="17"/>
        <v>30</v>
      </c>
      <c r="G282" s="17"/>
    </row>
    <row r="283" spans="1:7" ht="38.25">
      <c r="A283" s="18" t="s">
        <v>343</v>
      </c>
      <c r="B283" s="22" t="s">
        <v>261</v>
      </c>
      <c r="C283" s="22"/>
      <c r="D283" s="16">
        <v>47</v>
      </c>
      <c r="E283" s="17" t="s">
        <v>170</v>
      </c>
      <c r="F283" s="17">
        <f t="shared" si="17"/>
        <v>47</v>
      </c>
      <c r="G283" s="17"/>
    </row>
    <row r="284" spans="1:7" ht="38.25">
      <c r="A284" s="18" t="s">
        <v>343</v>
      </c>
      <c r="B284" s="22" t="s">
        <v>265</v>
      </c>
      <c r="C284" s="22"/>
      <c r="D284" s="16">
        <v>61</v>
      </c>
      <c r="E284" s="17" t="s">
        <v>170</v>
      </c>
      <c r="F284" s="17">
        <f t="shared" si="17"/>
        <v>61</v>
      </c>
      <c r="G284" s="17"/>
    </row>
    <row r="285" spans="1:7" ht="25.5">
      <c r="A285" s="18" t="s">
        <v>343</v>
      </c>
      <c r="B285" s="22" t="s">
        <v>280</v>
      </c>
      <c r="C285" s="22"/>
      <c r="D285" s="16">
        <v>19</v>
      </c>
      <c r="E285" s="17" t="s">
        <v>1</v>
      </c>
      <c r="F285" s="17">
        <f t="shared" si="17"/>
        <v>19</v>
      </c>
      <c r="G285" s="17"/>
    </row>
    <row r="286" spans="1:7">
      <c r="A286" s="18" t="s">
        <v>344</v>
      </c>
      <c r="B286" s="22" t="s">
        <v>16</v>
      </c>
      <c r="C286" s="22" t="s">
        <v>353</v>
      </c>
      <c r="D286" s="16">
        <v>2</v>
      </c>
      <c r="E286" s="17" t="s">
        <v>1</v>
      </c>
      <c r="F286" s="17" t="str">
        <f t="shared" si="17"/>
        <v>-</v>
      </c>
      <c r="G286" s="17"/>
    </row>
    <row r="287" spans="1:7">
      <c r="A287" s="18" t="s">
        <v>344</v>
      </c>
      <c r="B287" s="22" t="s">
        <v>89</v>
      </c>
      <c r="C287" s="22" t="s">
        <v>353</v>
      </c>
      <c r="D287" s="16">
        <v>8</v>
      </c>
      <c r="E287" s="17" t="s">
        <v>1</v>
      </c>
      <c r="F287" s="17" t="str">
        <f t="shared" si="17"/>
        <v>-</v>
      </c>
      <c r="G287" s="17"/>
    </row>
    <row r="288" spans="1:7">
      <c r="A288" s="18" t="s">
        <v>345</v>
      </c>
      <c r="B288" s="22" t="s">
        <v>61</v>
      </c>
      <c r="C288" s="22" t="s">
        <v>353</v>
      </c>
      <c r="D288" s="16">
        <v>30</v>
      </c>
      <c r="E288" s="17" t="s">
        <v>1</v>
      </c>
      <c r="F288" s="17" t="str">
        <f t="shared" si="17"/>
        <v>-</v>
      </c>
      <c r="G288" s="17"/>
    </row>
    <row r="289" spans="1:7">
      <c r="A289" s="18" t="s">
        <v>345</v>
      </c>
      <c r="B289" s="22" t="s">
        <v>86</v>
      </c>
      <c r="C289" s="22" t="s">
        <v>353</v>
      </c>
      <c r="D289" s="16">
        <v>14</v>
      </c>
      <c r="E289" s="17" t="s">
        <v>1</v>
      </c>
      <c r="F289" s="17" t="str">
        <f t="shared" si="17"/>
        <v>-</v>
      </c>
      <c r="G289" s="17"/>
    </row>
    <row r="290" spans="1:7">
      <c r="A290" s="18" t="s">
        <v>345</v>
      </c>
      <c r="B290" s="22" t="s">
        <v>153</v>
      </c>
      <c r="C290" s="22" t="s">
        <v>159</v>
      </c>
      <c r="D290" s="16">
        <v>108</v>
      </c>
      <c r="E290" s="17" t="s">
        <v>136</v>
      </c>
      <c r="F290" s="17">
        <f>D291+D290</f>
        <v>164</v>
      </c>
      <c r="G290" s="17"/>
    </row>
    <row r="291" spans="1:7">
      <c r="A291" s="18" t="s">
        <v>345</v>
      </c>
      <c r="B291" s="22" t="s">
        <v>159</v>
      </c>
      <c r="C291" s="22" t="s">
        <v>353</v>
      </c>
      <c r="D291" s="16">
        <v>56</v>
      </c>
      <c r="E291" s="17" t="s">
        <v>136</v>
      </c>
      <c r="F291" s="17" t="str">
        <f t="shared" si="17"/>
        <v>-</v>
      </c>
      <c r="G291" s="17"/>
    </row>
    <row r="292" spans="1:7" ht="25.5">
      <c r="A292" s="18" t="s">
        <v>345</v>
      </c>
      <c r="B292" s="22" t="s">
        <v>225</v>
      </c>
      <c r="C292" s="22" t="s">
        <v>353</v>
      </c>
      <c r="D292" s="16">
        <v>15</v>
      </c>
      <c r="E292" s="17" t="s">
        <v>209</v>
      </c>
      <c r="F292" s="17" t="str">
        <f t="shared" si="17"/>
        <v>-</v>
      </c>
      <c r="G292" s="17"/>
    </row>
    <row r="293" spans="1:7" ht="25.5">
      <c r="A293" s="18" t="s">
        <v>345</v>
      </c>
      <c r="B293" s="22" t="s">
        <v>267</v>
      </c>
      <c r="C293" s="22" t="s">
        <v>225</v>
      </c>
      <c r="D293" s="16">
        <v>55</v>
      </c>
      <c r="E293" s="17" t="s">
        <v>170</v>
      </c>
      <c r="F293" s="17">
        <f>D292+D293</f>
        <v>70</v>
      </c>
      <c r="G293" s="17"/>
    </row>
    <row r="294" spans="1:7" ht="25.5">
      <c r="A294" s="18" t="s">
        <v>345</v>
      </c>
      <c r="B294" s="22" t="s">
        <v>284</v>
      </c>
      <c r="C294" s="22" t="s">
        <v>379</v>
      </c>
      <c r="D294" s="16">
        <v>10</v>
      </c>
      <c r="E294" s="17" t="s">
        <v>1</v>
      </c>
      <c r="F294" s="17">
        <f>D288+D294+D289</f>
        <v>54</v>
      </c>
      <c r="G294" s="17"/>
    </row>
    <row r="295" spans="1:7">
      <c r="A295" s="18" t="s">
        <v>346</v>
      </c>
      <c r="B295" s="22" t="s">
        <v>11</v>
      </c>
      <c r="C295" s="22" t="s">
        <v>353</v>
      </c>
      <c r="D295" s="16">
        <v>8</v>
      </c>
      <c r="E295" s="17" t="s">
        <v>1</v>
      </c>
      <c r="F295" s="17" t="str">
        <f t="shared" si="17"/>
        <v>-</v>
      </c>
      <c r="G295" s="17"/>
    </row>
    <row r="296" spans="1:7">
      <c r="A296" s="18" t="s">
        <v>346</v>
      </c>
      <c r="B296" s="22" t="s">
        <v>58</v>
      </c>
      <c r="C296" s="22" t="s">
        <v>77</v>
      </c>
      <c r="D296" s="16">
        <v>17</v>
      </c>
      <c r="E296" s="17" t="s">
        <v>1</v>
      </c>
      <c r="F296" s="17">
        <f>D296+D297</f>
        <v>26</v>
      </c>
      <c r="G296" s="17"/>
    </row>
    <row r="297" spans="1:7">
      <c r="A297" s="18" t="s">
        <v>346</v>
      </c>
      <c r="B297" s="22" t="s">
        <v>77</v>
      </c>
      <c r="C297" s="22" t="s">
        <v>353</v>
      </c>
      <c r="D297" s="16">
        <v>9</v>
      </c>
      <c r="E297" s="17" t="s">
        <v>1</v>
      </c>
      <c r="F297" s="17" t="str">
        <f>IF(C297="Istituto non sede di RSU","-",D297)</f>
        <v>-</v>
      </c>
      <c r="G297" s="17"/>
    </row>
    <row r="298" spans="1:7">
      <c r="A298" s="18" t="s">
        <v>346</v>
      </c>
      <c r="B298" s="22" t="s">
        <v>90</v>
      </c>
      <c r="C298" s="22" t="s">
        <v>11</v>
      </c>
      <c r="D298" s="16">
        <v>6</v>
      </c>
      <c r="E298" s="17" t="s">
        <v>1</v>
      </c>
      <c r="F298" s="17">
        <f>D295+D298</f>
        <v>14</v>
      </c>
      <c r="G298" s="17"/>
    </row>
    <row r="299" spans="1:7">
      <c r="A299" s="18" t="s">
        <v>346</v>
      </c>
      <c r="B299" s="22" t="s">
        <v>94</v>
      </c>
      <c r="C299" s="22"/>
      <c r="D299" s="16">
        <v>26</v>
      </c>
      <c r="E299" s="17" t="s">
        <v>1</v>
      </c>
      <c r="F299" s="17">
        <f t="shared" ref="F299:F313" si="18">IF(C299="Istituto non sede di RSU","-",D299)</f>
        <v>26</v>
      </c>
      <c r="G299" s="17"/>
    </row>
    <row r="300" spans="1:7">
      <c r="A300" s="18" t="s">
        <v>346</v>
      </c>
      <c r="B300" s="22" t="s">
        <v>97</v>
      </c>
      <c r="C300" s="22" t="s">
        <v>353</v>
      </c>
      <c r="D300" s="16">
        <v>11</v>
      </c>
      <c r="E300" s="17" t="s">
        <v>1</v>
      </c>
      <c r="F300" s="17" t="str">
        <f t="shared" si="18"/>
        <v>-</v>
      </c>
      <c r="G300" s="17"/>
    </row>
    <row r="301" spans="1:7">
      <c r="A301" s="18" t="s">
        <v>346</v>
      </c>
      <c r="B301" s="22" t="s">
        <v>99</v>
      </c>
      <c r="C301" s="22" t="s">
        <v>97</v>
      </c>
      <c r="D301" s="16">
        <v>14</v>
      </c>
      <c r="E301" s="17" t="s">
        <v>1</v>
      </c>
      <c r="F301" s="17">
        <f>D300+D301</f>
        <v>25</v>
      </c>
      <c r="G301" s="17"/>
    </row>
    <row r="302" spans="1:7" ht="25.5">
      <c r="A302" s="18" t="s">
        <v>346</v>
      </c>
      <c r="B302" s="22" t="s">
        <v>116</v>
      </c>
      <c r="C302" s="22"/>
      <c r="D302" s="16">
        <v>35</v>
      </c>
      <c r="E302" s="17" t="s">
        <v>102</v>
      </c>
      <c r="F302" s="17">
        <f t="shared" si="18"/>
        <v>35</v>
      </c>
      <c r="G302" s="17"/>
    </row>
    <row r="303" spans="1:7" ht="51">
      <c r="A303" s="18" t="s">
        <v>346</v>
      </c>
      <c r="B303" s="22" t="s">
        <v>129</v>
      </c>
      <c r="C303" s="22" t="s">
        <v>368</v>
      </c>
      <c r="D303" s="16">
        <v>26</v>
      </c>
      <c r="E303" s="17" t="s">
        <v>102</v>
      </c>
      <c r="F303" s="17">
        <f t="shared" si="18"/>
        <v>26</v>
      </c>
      <c r="G303" s="17"/>
    </row>
    <row r="304" spans="1:7" ht="25.5">
      <c r="A304" s="18" t="s">
        <v>346</v>
      </c>
      <c r="B304" s="22" t="s">
        <v>369</v>
      </c>
      <c r="C304" s="22" t="s">
        <v>353</v>
      </c>
      <c r="D304" s="16"/>
      <c r="E304" s="17"/>
      <c r="F304" s="17" t="str">
        <f t="shared" si="18"/>
        <v>-</v>
      </c>
      <c r="G304" s="17"/>
    </row>
    <row r="305" spans="1:7" ht="25.5">
      <c r="A305" s="18" t="s">
        <v>346</v>
      </c>
      <c r="B305" s="22" t="s">
        <v>370</v>
      </c>
      <c r="C305" s="22" t="s">
        <v>353</v>
      </c>
      <c r="D305" s="16"/>
      <c r="E305" s="17"/>
      <c r="F305" s="17" t="str">
        <f t="shared" si="18"/>
        <v>-</v>
      </c>
      <c r="G305" s="17"/>
    </row>
    <row r="306" spans="1:7">
      <c r="A306" s="18" t="s">
        <v>346</v>
      </c>
      <c r="B306" s="22" t="s">
        <v>154</v>
      </c>
      <c r="C306" s="22"/>
      <c r="D306" s="16">
        <v>172</v>
      </c>
      <c r="E306" s="17" t="s">
        <v>136</v>
      </c>
      <c r="F306" s="17">
        <f t="shared" si="18"/>
        <v>172</v>
      </c>
      <c r="G306" s="17"/>
    </row>
    <row r="307" spans="1:7">
      <c r="A307" s="18" t="s">
        <v>346</v>
      </c>
      <c r="B307" s="22" t="s">
        <v>161</v>
      </c>
      <c r="C307" s="22"/>
      <c r="D307" s="16">
        <v>56</v>
      </c>
      <c r="E307" s="17" t="s">
        <v>136</v>
      </c>
      <c r="F307" s="17">
        <f t="shared" si="18"/>
        <v>56</v>
      </c>
      <c r="G307" s="17"/>
    </row>
    <row r="308" spans="1:7" ht="25.5">
      <c r="A308" s="18" t="s">
        <v>346</v>
      </c>
      <c r="B308" s="22" t="s">
        <v>213</v>
      </c>
      <c r="C308" s="22" t="s">
        <v>353</v>
      </c>
      <c r="D308" s="16">
        <v>20</v>
      </c>
      <c r="E308" s="17" t="s">
        <v>209</v>
      </c>
      <c r="F308" s="17" t="str">
        <f t="shared" si="18"/>
        <v>-</v>
      </c>
      <c r="G308" s="17"/>
    </row>
    <row r="309" spans="1:7" ht="38.25">
      <c r="A309" s="18" t="s">
        <v>346</v>
      </c>
      <c r="B309" s="22" t="s">
        <v>227</v>
      </c>
      <c r="C309" s="22" t="s">
        <v>213</v>
      </c>
      <c r="D309" s="16">
        <v>47</v>
      </c>
      <c r="E309" s="17" t="s">
        <v>170</v>
      </c>
      <c r="F309" s="17">
        <f>D308+D309</f>
        <v>67</v>
      </c>
      <c r="G309" s="17"/>
    </row>
    <row r="310" spans="1:7" ht="63.75">
      <c r="A310" s="18" t="s">
        <v>346</v>
      </c>
      <c r="B310" s="22" t="s">
        <v>243</v>
      </c>
      <c r="C310" s="22"/>
      <c r="D310" s="16">
        <v>61</v>
      </c>
      <c r="E310" s="17" t="s">
        <v>170</v>
      </c>
      <c r="F310" s="17">
        <f t="shared" si="18"/>
        <v>61</v>
      </c>
      <c r="G310" s="17"/>
    </row>
    <row r="311" spans="1:7" ht="38.25">
      <c r="A311" s="18" t="s">
        <v>346</v>
      </c>
      <c r="B311" s="22" t="s">
        <v>266</v>
      </c>
      <c r="C311" s="22"/>
      <c r="D311" s="16">
        <v>46</v>
      </c>
      <c r="E311" s="17" t="s">
        <v>170</v>
      </c>
      <c r="F311" s="17">
        <f t="shared" si="18"/>
        <v>46</v>
      </c>
      <c r="G311" s="17"/>
    </row>
    <row r="312" spans="1:7" ht="38.25">
      <c r="A312" s="18" t="s">
        <v>346</v>
      </c>
      <c r="B312" s="22" t="s">
        <v>273</v>
      </c>
      <c r="C312" s="26" t="s">
        <v>393</v>
      </c>
      <c r="D312" s="16">
        <v>18</v>
      </c>
      <c r="E312" s="17" t="s">
        <v>1</v>
      </c>
      <c r="F312" s="17">
        <f>D286+D287+D312</f>
        <v>28</v>
      </c>
      <c r="G312" s="17"/>
    </row>
    <row r="313" spans="1:7" ht="51">
      <c r="A313" s="18" t="s">
        <v>329</v>
      </c>
      <c r="B313" s="22" t="s">
        <v>287</v>
      </c>
      <c r="C313" s="22" t="s">
        <v>353</v>
      </c>
      <c r="D313" s="16">
        <v>19</v>
      </c>
      <c r="E313" s="17" t="s">
        <v>288</v>
      </c>
      <c r="F313" s="17" t="str">
        <f t="shared" si="18"/>
        <v>-</v>
      </c>
      <c r="G313" s="17"/>
    </row>
  </sheetData>
  <autoFilter ref="A1:G313" xr:uid="{00000000-0009-0000-0000-000001000000}"/>
  <conditionalFormatting sqref="D2:D1048576">
    <cfRule type="cellIs" dxfId="1" priority="1" operator="lessThan">
      <formula>16</formula>
    </cfRule>
  </conditionalFormatting>
  <conditionalFormatting sqref="E40:E41">
    <cfRule type="cellIs" dxfId="0" priority="2" operator="lessThan">
      <formula>10</formula>
    </cfRule>
  </conditionalFormatting>
  <pageMargins left="0" right="0" top="0" bottom="0" header="0" footer="0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Estrazione OF 02.01.2025</vt:lpstr>
      <vt:lpstr>Mappatura RSU &lt;16 riorganiz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2025-01-12T10:12:08Z</dcterms:modified>
</cp:coreProperties>
</file>