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9320" windowHeight="12270" activeTab="1"/>
  </bookViews>
  <sheets>
    <sheet name="Dirigenza" sheetId="1" r:id="rId1"/>
    <sheet name="Personale non dirigenziale" sheetId="2" r:id="rId2"/>
  </sheets>
  <definedNames/>
  <calcPr fullCalcOnLoad="1"/>
</workbook>
</file>

<file path=xl/sharedStrings.xml><?xml version="1.0" encoding="utf-8"?>
<sst xmlns="http://schemas.openxmlformats.org/spreadsheetml/2006/main" count="54" uniqueCount="49">
  <si>
    <t>Dirigenti I Fascia</t>
  </si>
  <si>
    <t>Segretario generale o Capo Dipartimento</t>
  </si>
  <si>
    <t>Dirigenti II Fascia</t>
  </si>
  <si>
    <t>TOTALE  DIRIGENTI I FASCIA</t>
  </si>
  <si>
    <t>TOTALE  DIRIGENTI II FASCIA</t>
  </si>
  <si>
    <t>a</t>
  </si>
  <si>
    <t>e</t>
  </si>
  <si>
    <t>f</t>
  </si>
  <si>
    <t xml:space="preserve">TOTALE  DIRIGENTI </t>
  </si>
  <si>
    <t>POSTI DELLA DOTAZIONE ORGANICA TAGLIATI AI SENSI DELL'ART. 2, COMMA 1, LETTERA a) DEL DL 95/2012</t>
  </si>
  <si>
    <t>Area III</t>
  </si>
  <si>
    <t>Area II</t>
  </si>
  <si>
    <t>Area I</t>
  </si>
  <si>
    <t>Totale AREE</t>
  </si>
  <si>
    <t>Personale non dirigenziale</t>
  </si>
  <si>
    <t>DISPONIBILITA' O ECCEDENZE attuali</t>
  </si>
  <si>
    <t xml:space="preserve">Incarichi di funzione dirigenziale di I e II fascia </t>
  </si>
  <si>
    <t>DOTAZIONE ORGANICA BASE DI COMPUTO</t>
  </si>
  <si>
    <t xml:space="preserve">di cui </t>
  </si>
  <si>
    <t>COMANDATI OUT (1)</t>
  </si>
  <si>
    <t>COMANDATI IN (2)</t>
  </si>
  <si>
    <t xml:space="preserve">(1) Personale di ruolo in posizione di comando e fuori ruolo presso altre Amministrazioni </t>
  </si>
  <si>
    <t>(2) Personale di altre Amministrazioni in posizione di comando e fuori ruolo</t>
  </si>
  <si>
    <t>m</t>
  </si>
  <si>
    <t xml:space="preserve">d </t>
  </si>
  <si>
    <t>k</t>
  </si>
  <si>
    <t>c=d+f</t>
  </si>
  <si>
    <t>m=b-k</t>
  </si>
  <si>
    <t>APPLICAZIONE DELL'ART. 2, COMMA 1, DEL DL 95/2012</t>
  </si>
  <si>
    <t>NUOVA DOTAZIONE ORGANICA PROPOSTA IN APPLICAZIONE DELL'ART. 2, COMMA 1, LETTERA b) DEL DL 95/2012</t>
  </si>
  <si>
    <t>DISPONIBILITA' O ECCEDENZE DI PERSONALE RISULTANTI DALL'APPLICAZIONE DELL'ART. 2, COMMA 1, LETTERA b) DEL DL 95/2012</t>
  </si>
  <si>
    <t>b=d+e</t>
  </si>
  <si>
    <t>b</t>
  </si>
  <si>
    <t>DIRIGENTI DI RUOLO DELL'AMMINI- STRAZIONE alla data del 31 ottobre 2012</t>
  </si>
  <si>
    <t>DOTAZIONE ORGANICA PROVVISO-RIAMENTE INDIVIDUATA AI SENSI DELL'ART.2, COMMA 6, DEL DL 95/2012 alla data del 7 luglio 2012</t>
  </si>
  <si>
    <t>NUOVA DOTAZIONE ORGANICA RISULTANTE DALL'APPLICAZIO-NE DELL'ART. 2, COMMA 1, LETTERA a) DEL DL 95/2012</t>
  </si>
  <si>
    <t>PERSONALE DI RUOLO DELL'AMMINI-STRAZIONE alla data del 31 ottobre 2012</t>
  </si>
  <si>
    <t>PERSONALE IN SERVIZIO PRESSO L'AMMINI-STRAZIONE  alla data del 31 ottobre 2012</t>
  </si>
  <si>
    <t>n=a-m</t>
  </si>
  <si>
    <t>Ministeri e amministrazioni centrali dello Stato</t>
  </si>
  <si>
    <t>PERSONALE DI RUOLO IN SERVIZIO PRESSO L'AMMINI-STRAZIONE</t>
  </si>
  <si>
    <t>n. 1 Dirigente di II fascia transiterà nei ruoli di I fascia a decorrere dal 16 ottobre 2012</t>
  </si>
  <si>
    <t>Tra i n. 176 dirigenti di II fascia presenti al 7 luglio 2012 sono ricompresi anche n. 2 dirigenti con incarico di I fascia di consulenza, studio e ricerca conferito al di fuori della dotazione organica ministeriale, ai sensi dell'articolo 6, comma 4, del decreto legislativo 8 gennaio 2004, n. 3 e successive modificazioni. I predetti incarichi verranno a scadenza uno il 15 ottobre e l'altro il 25 novembre 2012</t>
  </si>
  <si>
    <t>Tra i n. 175   dirigenti di II Fascia di ruolo al 31 ottobre 2012 sono compresi anche 12 dirigenti di II fascia con incarico di I e n. 2 dirigenti di II fascia provenienti dal soppresso ETI, ai sensi dell'articolo 7, comma 20, del d.l. n. 78/2010 convertito, con modificazioni, dalla legge n. 122/2010</t>
  </si>
  <si>
    <t>MINISTERO PER I BENI E LE ATTIVITA' CULTURALI                                               All.1</t>
  </si>
  <si>
    <t>Tra il personale di ruolo in servizio al 31 ottobre 2012 il Mibac ha considerato anche il personale proveniente dal soppresso ETI ai sensi dell'articolo 7, comma 20, del d.l. n. 78/2010, costituito da n. 120 unità di cui n. 25 unità appartenenti all'Area III; n. 79 unità all'Area II; n. 16 unità appartenenti all'Area I. Il personale ex ETI va considerato in aggiunta rispetto alla dotazione organica vigente</t>
  </si>
  <si>
    <t>L'eccedenza di n.381 unità di personale in II Area deve tener conto del fatto che n. 392 unità di personale sono interessate dal passaggio dall'Area II alla Area III e dal fatto che n. 79 unità di personale ex ETI sono state immesse in ruolo con decorrenza 1° agosto 2012.</t>
  </si>
  <si>
    <t>MINISTERO PER I BENI E LE ATTIVITA' CULTURALI   ALL.1 Dirigenza</t>
  </si>
  <si>
    <t>c=b-a</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</si>
</sst>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410]\ * #,##0.00_-;\-[$€-410]\ * #,##0.00_-;_-[$€-410]\ * &quot;-&quot;??_-;_-@_-"/>
    <numFmt numFmtId="165" formatCode="&quot;€&quot;\ #,##0.00"/>
    <numFmt numFmtId="166" formatCode="#,##0.00_ ;\-#,##0.00\ "/>
    <numFmt numFmtId="167" formatCode="#,##0_ ;\-#,##0\ "/>
  </numFmts>
  <fonts count="25">
    <font>
      <sz val="11"/>
      <color indexed="8"/>
      <name val="Calibri"/>
      <family val="2"/>
    </font>
    <font>
      <b/>
      <sz val="12"/>
      <color indexed="8"/>
      <name val="Calibri"/>
      <family val="2"/>
    </font>
    <font>
      <sz val="1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color indexed="8"/>
      <name val="Calibri"/>
      <family val="2"/>
    </font>
    <font>
      <b/>
      <sz val="14"/>
      <color indexed="8"/>
      <name val="Calibri"/>
      <family val="2"/>
    </font>
    <font>
      <sz val="12"/>
      <color indexed="8"/>
      <name val="Calibri"/>
      <family val="2"/>
    </font>
    <font>
      <sz val="18"/>
      <color indexed="8"/>
      <name val="Calibri"/>
      <family val="2"/>
    </font>
    <font>
      <b/>
      <sz val="18"/>
      <color indexed="8"/>
      <name val="Calibri"/>
      <family val="2"/>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top/>
      <bottom style="thin"/>
    </border>
    <border>
      <left style="medium"/>
      <right/>
      <top style="thin"/>
      <bottom style="double"/>
    </border>
    <border>
      <left style="medium"/>
      <right/>
      <top style="medium"/>
      <bottom style="double"/>
    </border>
    <border>
      <left style="medium"/>
      <right/>
      <top/>
      <bottom style="medium"/>
    </border>
    <border>
      <left style="medium"/>
      <right style="medium"/>
      <top/>
      <bottom style="medium"/>
    </border>
    <border>
      <left style="medium"/>
      <right style="thin"/>
      <top/>
      <bottom style="medium"/>
    </border>
    <border>
      <left style="thin"/>
      <right style="medium"/>
      <top/>
      <bottom style="medium"/>
    </border>
    <border>
      <left style="medium"/>
      <right/>
      <top style="medium"/>
      <bottom style="medium"/>
    </border>
    <border>
      <left style="medium"/>
      <right style="medium"/>
      <top style="medium"/>
      <bottom/>
    </border>
    <border>
      <left style="medium"/>
      <right style="medium"/>
      <top/>
      <bottom style="thin"/>
    </border>
    <border>
      <left style="medium"/>
      <right style="thin"/>
      <top/>
      <bottom style="thin"/>
    </border>
    <border>
      <left style="thin"/>
      <right style="medium"/>
      <top/>
      <bottom style="thin"/>
    </border>
    <border>
      <left style="medium"/>
      <right style="medium"/>
      <top style="thin"/>
      <bottom style="double"/>
    </border>
    <border>
      <left style="medium"/>
      <right style="thin"/>
      <top style="thin"/>
      <bottom style="double"/>
    </border>
    <border>
      <left style="thin"/>
      <right style="medium"/>
      <top style="thin"/>
      <bottom style="double"/>
    </border>
    <border>
      <left style="medium"/>
      <right style="medium"/>
      <top/>
      <bottom/>
    </border>
    <border>
      <left style="medium"/>
      <right style="medium"/>
      <top style="medium"/>
      <bottom style="double"/>
    </border>
    <border>
      <left style="medium"/>
      <right style="thin"/>
      <top style="medium"/>
      <bottom style="double"/>
    </border>
    <border>
      <left style="thin"/>
      <right style="medium"/>
      <top style="medium"/>
      <bottom style="double"/>
    </border>
    <border>
      <left style="medium"/>
      <right/>
      <top/>
      <bottom style="double"/>
    </border>
    <border>
      <left style="medium"/>
      <right style="medium"/>
      <top/>
      <bottom style="double"/>
    </border>
    <border>
      <left style="medium"/>
      <right/>
      <top style="medium"/>
      <bottom/>
    </border>
    <border>
      <left style="medium"/>
      <right style="medium"/>
      <top style="medium"/>
      <bottom style="medium"/>
    </border>
    <border>
      <left/>
      <right/>
      <top style="medium"/>
      <bottom style="medium"/>
    </border>
    <border>
      <left style="thin"/>
      <right style="thin"/>
      <top style="medium"/>
      <bottom style="medium"/>
    </border>
    <border>
      <left/>
      <right style="medium"/>
      <top style="medium"/>
      <bottom style="medium"/>
    </border>
    <border>
      <left/>
      <right style="medium"/>
      <top style="medium"/>
      <bottom style="double"/>
    </border>
    <border>
      <left/>
      <right style="medium"/>
      <top/>
      <bottom style="medium"/>
    </border>
    <border>
      <left style="thin"/>
      <right style="thin"/>
      <top/>
      <bottom style="medium"/>
    </border>
    <border>
      <left/>
      <right/>
      <top/>
      <bottom style="medium"/>
    </border>
    <border>
      <left/>
      <right/>
      <top style="medium"/>
      <bottom/>
    </border>
    <border>
      <left/>
      <right style="medium"/>
      <top style="medium"/>
      <bottom/>
    </border>
    <border>
      <left style="thin"/>
      <right/>
      <top/>
      <bottom style="medium"/>
    </border>
    <border>
      <left style="thin"/>
      <right/>
      <top style="medium"/>
      <bottom style="medium"/>
    </border>
    <border>
      <left style="thin"/>
      <right style="thin"/>
      <top style="medium"/>
      <bottom style="double"/>
    </border>
    <border>
      <left style="medium"/>
      <right style="thin"/>
      <top style="medium"/>
      <bottom/>
    </border>
    <border>
      <left style="thin"/>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0" borderId="2" applyNumberFormat="0" applyFill="0" applyAlignment="0" applyProtection="0"/>
    <xf numFmtId="0" fontId="6" fillId="17" borderId="3" applyNumberFormat="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7"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22" borderId="0" applyNumberFormat="0" applyBorder="0" applyAlignment="0" applyProtection="0"/>
    <xf numFmtId="0" fontId="2" fillId="0" borderId="0">
      <alignment/>
      <protection/>
    </xf>
    <xf numFmtId="0" fontId="0" fillId="23" borderId="4" applyNumberFormat="0" applyFont="0" applyAlignment="0" applyProtection="0"/>
    <xf numFmtId="0" fontId="9" fillId="16" borderId="5"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 borderId="0" applyNumberFormat="0" applyBorder="0" applyAlignment="0" applyProtection="0"/>
    <xf numFmtId="0" fontId="18"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1">
    <xf numFmtId="0" fontId="0" fillId="0" borderId="0" xfId="0" applyAlignment="1">
      <alignment/>
    </xf>
    <xf numFmtId="0" fontId="0" fillId="0" borderId="0" xfId="0" applyAlignment="1">
      <alignment vertical="center"/>
    </xf>
    <xf numFmtId="0" fontId="16" fillId="0" borderId="0" xfId="0" applyFont="1" applyAlignment="1">
      <alignment vertical="center"/>
    </xf>
    <xf numFmtId="0" fontId="0" fillId="0" borderId="0" xfId="0" applyBorder="1" applyAlignment="1">
      <alignment/>
    </xf>
    <xf numFmtId="0" fontId="19" fillId="0" borderId="0" xfId="0" applyFont="1" applyAlignment="1">
      <alignment horizontal="center" vertical="center"/>
    </xf>
    <xf numFmtId="0" fontId="21" fillId="0" borderId="10" xfId="0" applyFont="1" applyBorder="1" applyAlignment="1">
      <alignment vertical="center" wrapText="1"/>
    </xf>
    <xf numFmtId="0" fontId="22" fillId="0" borderId="0" xfId="0" applyFont="1" applyAlignment="1">
      <alignment/>
    </xf>
    <xf numFmtId="0" fontId="23" fillId="0" borderId="0" xfId="0" applyFont="1" applyAlignment="1">
      <alignment/>
    </xf>
    <xf numFmtId="0" fontId="22" fillId="0" borderId="0" xfId="0" applyFont="1" applyAlignment="1">
      <alignment/>
    </xf>
    <xf numFmtId="0" fontId="19" fillId="0" borderId="0" xfId="0" applyFont="1" applyAlignment="1">
      <alignment/>
    </xf>
    <xf numFmtId="0" fontId="16" fillId="0" borderId="0" xfId="0" applyFont="1" applyFill="1" applyAlignment="1">
      <alignment vertical="center"/>
    </xf>
    <xf numFmtId="0" fontId="1" fillId="0" borderId="0" xfId="0" applyFont="1" applyFill="1" applyAlignment="1">
      <alignment vertical="center"/>
    </xf>
    <xf numFmtId="0" fontId="21" fillId="0" borderId="11" xfId="0" applyFont="1" applyBorder="1" applyAlignment="1">
      <alignment vertical="center"/>
    </xf>
    <xf numFmtId="0" fontId="21" fillId="0" borderId="12" xfId="0" applyFont="1" applyBorder="1" applyAlignment="1">
      <alignment vertical="center"/>
    </xf>
    <xf numFmtId="0" fontId="0" fillId="0" borderId="0" xfId="0" applyFill="1" applyAlignment="1">
      <alignment vertical="center"/>
    </xf>
    <xf numFmtId="0" fontId="1" fillId="0" borderId="0" xfId="0" applyFont="1" applyAlignment="1">
      <alignment vertical="center"/>
    </xf>
    <xf numFmtId="0" fontId="1" fillId="16" borderId="13" xfId="0" applyFont="1" applyFill="1" applyBorder="1" applyAlignment="1">
      <alignment vertical="center"/>
    </xf>
    <xf numFmtId="0" fontId="1" fillId="16" borderId="14" xfId="0" applyFont="1" applyFill="1" applyBorder="1" applyAlignment="1">
      <alignment horizontal="right" vertical="center" indent="1"/>
    </xf>
    <xf numFmtId="0" fontId="1" fillId="16" borderId="13" xfId="0" applyFont="1" applyFill="1" applyBorder="1" applyAlignment="1">
      <alignment horizontal="right" vertical="center" indent="1"/>
    </xf>
    <xf numFmtId="0" fontId="1" fillId="16" borderId="15" xfId="0" applyFont="1" applyFill="1" applyBorder="1" applyAlignment="1">
      <alignment horizontal="right" vertical="center" indent="1"/>
    </xf>
    <xf numFmtId="0" fontId="1" fillId="16" borderId="16" xfId="0" applyFont="1" applyFill="1" applyBorder="1" applyAlignment="1">
      <alignment horizontal="right" vertical="center" indent="1"/>
    </xf>
    <xf numFmtId="0" fontId="1" fillId="16" borderId="17" xfId="0" applyFont="1" applyFill="1" applyBorder="1" applyAlignment="1">
      <alignment horizontal="center" vertical="center"/>
    </xf>
    <xf numFmtId="0" fontId="1" fillId="16" borderId="12" xfId="0" applyFont="1" applyFill="1" applyBorder="1" applyAlignment="1">
      <alignment horizontal="center" vertical="center"/>
    </xf>
    <xf numFmtId="0" fontId="21" fillId="24" borderId="11" xfId="0" applyFont="1" applyFill="1" applyBorder="1" applyAlignment="1">
      <alignment horizontal="right" vertical="center" wrapText="1" indent="1"/>
    </xf>
    <xf numFmtId="0" fontId="21" fillId="24" borderId="12" xfId="0" applyFont="1" applyFill="1" applyBorder="1" applyAlignment="1">
      <alignment horizontal="right" vertical="center" indent="1"/>
    </xf>
    <xf numFmtId="0" fontId="1" fillId="22" borderId="13" xfId="0" applyFont="1" applyFill="1" applyBorder="1" applyAlignment="1">
      <alignment vertical="center"/>
    </xf>
    <xf numFmtId="0" fontId="1" fillId="22" borderId="13" xfId="0" applyFont="1" applyFill="1" applyBorder="1" applyAlignment="1">
      <alignment horizontal="right" vertical="center" indent="1"/>
    </xf>
    <xf numFmtId="0" fontId="1" fillId="22" borderId="14" xfId="0" applyFont="1" applyFill="1" applyBorder="1" applyAlignment="1">
      <alignment horizontal="right" vertical="center" indent="1"/>
    </xf>
    <xf numFmtId="0" fontId="1" fillId="22" borderId="15" xfId="0" applyFont="1" applyFill="1" applyBorder="1" applyAlignment="1">
      <alignment horizontal="right" vertical="center" indent="1"/>
    </xf>
    <xf numFmtId="0" fontId="1" fillId="22" borderId="16" xfId="0" applyFont="1" applyFill="1" applyBorder="1" applyAlignment="1">
      <alignment horizontal="right" vertical="center" indent="1"/>
    </xf>
    <xf numFmtId="0" fontId="21" fillId="24" borderId="10" xfId="0" applyFont="1" applyFill="1" applyBorder="1" applyAlignment="1">
      <alignment horizontal="right" vertical="center" wrapText="1" indent="1"/>
    </xf>
    <xf numFmtId="0" fontId="1" fillId="16" borderId="18" xfId="0" applyFont="1" applyFill="1" applyBorder="1" applyAlignment="1">
      <alignment horizontal="center" vertical="top" wrapText="1"/>
    </xf>
    <xf numFmtId="0" fontId="1" fillId="16" borderId="19" xfId="0" applyFont="1" applyFill="1" applyBorder="1" applyAlignment="1">
      <alignment horizontal="center" vertical="top" wrapText="1"/>
    </xf>
    <xf numFmtId="0" fontId="21" fillId="24" borderId="19" xfId="0" applyFont="1" applyFill="1" applyBorder="1" applyAlignment="1">
      <alignment horizontal="right" vertical="center" wrapText="1" indent="1"/>
    </xf>
    <xf numFmtId="0" fontId="21" fillId="0" borderId="10" xfId="0" applyFont="1" applyFill="1" applyBorder="1" applyAlignment="1">
      <alignment horizontal="right" vertical="center" wrapText="1" indent="1"/>
    </xf>
    <xf numFmtId="0" fontId="21" fillId="0" borderId="19" xfId="0" applyFont="1" applyBorder="1" applyAlignment="1">
      <alignment horizontal="right" vertical="center" indent="1"/>
    </xf>
    <xf numFmtId="0" fontId="21" fillId="24" borderId="20" xfId="0" applyFont="1" applyFill="1" applyBorder="1" applyAlignment="1">
      <alignment horizontal="right" vertical="center" wrapText="1" indent="1"/>
    </xf>
    <xf numFmtId="0" fontId="21" fillId="0" borderId="21" xfId="0" applyFont="1" applyBorder="1" applyAlignment="1">
      <alignment horizontal="right" vertical="center" wrapText="1" indent="1"/>
    </xf>
    <xf numFmtId="0" fontId="21" fillId="24" borderId="22" xfId="0" applyFont="1" applyFill="1" applyBorder="1" applyAlignment="1">
      <alignment horizontal="right" vertical="center" wrapText="1" indent="1"/>
    </xf>
    <xf numFmtId="0" fontId="21" fillId="0" borderId="11" xfId="0" applyFont="1" applyFill="1" applyBorder="1" applyAlignment="1">
      <alignment horizontal="right" vertical="center" wrapText="1" indent="1"/>
    </xf>
    <xf numFmtId="0" fontId="21" fillId="0" borderId="22" xfId="0" applyFont="1" applyBorder="1" applyAlignment="1">
      <alignment horizontal="right" vertical="center" indent="1"/>
    </xf>
    <xf numFmtId="0" fontId="21" fillId="24" borderId="23" xfId="0" applyFont="1" applyFill="1" applyBorder="1" applyAlignment="1">
      <alignment horizontal="right" vertical="center" wrapText="1" indent="1"/>
    </xf>
    <xf numFmtId="0" fontId="21" fillId="0" borderId="24" xfId="0" applyFont="1" applyBorder="1" applyAlignment="1">
      <alignment horizontal="right" vertical="center" wrapText="1" indent="1"/>
    </xf>
    <xf numFmtId="0" fontId="1" fillId="16" borderId="25" xfId="0" applyFont="1" applyFill="1" applyBorder="1" applyAlignment="1">
      <alignment horizontal="right" vertical="center" indent="1"/>
    </xf>
    <xf numFmtId="0" fontId="21" fillId="24" borderId="26" xfId="0" applyFont="1" applyFill="1" applyBorder="1" applyAlignment="1">
      <alignment horizontal="right" vertical="center" indent="1"/>
    </xf>
    <xf numFmtId="0" fontId="21" fillId="0" borderId="12" xfId="0" applyFont="1" applyFill="1" applyBorder="1" applyAlignment="1">
      <alignment horizontal="right" vertical="center" indent="1"/>
    </xf>
    <xf numFmtId="0" fontId="21" fillId="0" borderId="26" xfId="0" applyFont="1" applyBorder="1" applyAlignment="1">
      <alignment horizontal="right" vertical="center" indent="1"/>
    </xf>
    <xf numFmtId="0" fontId="21" fillId="24" borderId="27" xfId="0" applyFont="1" applyFill="1" applyBorder="1" applyAlignment="1">
      <alignment horizontal="right" vertical="center" indent="1"/>
    </xf>
    <xf numFmtId="0" fontId="21" fillId="0" borderId="28" xfId="0" applyFont="1" applyBorder="1" applyAlignment="1">
      <alignment horizontal="right" vertical="center" indent="1"/>
    </xf>
    <xf numFmtId="0" fontId="21" fillId="0" borderId="0" xfId="0" applyFont="1" applyAlignment="1">
      <alignment/>
    </xf>
    <xf numFmtId="0" fontId="21" fillId="0" borderId="29"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30" xfId="0" applyFont="1" applyBorder="1" applyAlignment="1">
      <alignment horizontal="center" vertical="center"/>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1" fillId="16" borderId="31" xfId="0" applyFont="1" applyFill="1" applyBorder="1" applyAlignment="1">
      <alignment horizontal="center" vertical="center" wrapText="1"/>
    </xf>
    <xf numFmtId="0" fontId="21" fillId="0" borderId="17"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3" fontId="1" fillId="16" borderId="32" xfId="0" applyNumberFormat="1" applyFont="1" applyFill="1" applyBorder="1" applyAlignment="1">
      <alignment horizontal="right" vertical="center" wrapText="1" indent="1"/>
    </xf>
    <xf numFmtId="3" fontId="1" fillId="16" borderId="35" xfId="0" applyNumberFormat="1" applyFont="1" applyFill="1" applyBorder="1" applyAlignment="1">
      <alignment horizontal="right" vertical="center" wrapText="1" indent="1"/>
    </xf>
    <xf numFmtId="3" fontId="1" fillId="16" borderId="26" xfId="0" applyNumberFormat="1" applyFont="1" applyFill="1" applyBorder="1" applyAlignment="1">
      <alignment horizontal="right" vertical="center" wrapText="1" indent="1"/>
    </xf>
    <xf numFmtId="3" fontId="1" fillId="16" borderId="36" xfId="0" applyNumberFormat="1" applyFont="1" applyFill="1" applyBorder="1" applyAlignment="1">
      <alignment horizontal="right" vertical="center" wrapText="1" indent="1"/>
    </xf>
    <xf numFmtId="0" fontId="1" fillId="22" borderId="13" xfId="0" applyFont="1" applyFill="1" applyBorder="1" applyAlignment="1">
      <alignment horizontal="center" vertical="center"/>
    </xf>
    <xf numFmtId="3" fontId="1" fillId="22" borderId="14" xfId="0" applyNumberFormat="1" applyFont="1" applyFill="1" applyBorder="1" applyAlignment="1">
      <alignment horizontal="right" vertical="center" indent="1"/>
    </xf>
    <xf numFmtId="3" fontId="1" fillId="22" borderId="37" xfId="0" applyNumberFormat="1" applyFont="1" applyFill="1" applyBorder="1" applyAlignment="1">
      <alignment horizontal="right" vertical="center" indent="1"/>
    </xf>
    <xf numFmtId="3" fontId="1" fillId="22" borderId="13" xfId="0" applyNumberFormat="1" applyFont="1" applyFill="1" applyBorder="1" applyAlignment="1">
      <alignment horizontal="right" vertical="center" indent="1"/>
    </xf>
    <xf numFmtId="3" fontId="1" fillId="22" borderId="38" xfId="0" applyNumberFormat="1" applyFont="1" applyFill="1" applyBorder="1" applyAlignment="1">
      <alignment horizontal="right" vertical="center" indent="1"/>
    </xf>
    <xf numFmtId="3" fontId="1" fillId="22" borderId="39" xfId="0" applyNumberFormat="1" applyFont="1" applyFill="1" applyBorder="1" applyAlignment="1">
      <alignment horizontal="right" vertical="center" indent="1"/>
    </xf>
    <xf numFmtId="0" fontId="21" fillId="16" borderId="18" xfId="0" applyFont="1" applyFill="1" applyBorder="1" applyAlignment="1">
      <alignment horizontal="center" vertical="top"/>
    </xf>
    <xf numFmtId="0" fontId="21" fillId="16" borderId="40" xfId="0" applyFont="1" applyFill="1" applyBorder="1" applyAlignment="1">
      <alignment horizontal="center" vertical="top"/>
    </xf>
    <xf numFmtId="0" fontId="21" fillId="16" borderId="41" xfId="0" applyFont="1" applyFill="1" applyBorder="1" applyAlignment="1">
      <alignment horizontal="center" vertical="top"/>
    </xf>
    <xf numFmtId="0" fontId="1" fillId="16" borderId="14" xfId="0" applyFont="1" applyFill="1" applyBorder="1" applyAlignment="1">
      <alignment horizontal="center" vertical="top" wrapText="1"/>
    </xf>
    <xf numFmtId="0" fontId="21" fillId="16" borderId="13" xfId="0" applyFont="1" applyFill="1" applyBorder="1" applyAlignment="1">
      <alignment horizontal="center" vertical="top" wrapText="1"/>
    </xf>
    <xf numFmtId="0" fontId="1" fillId="16" borderId="39" xfId="0" applyFont="1" applyFill="1" applyBorder="1" applyAlignment="1">
      <alignment horizontal="center" vertical="top" wrapText="1"/>
    </xf>
    <xf numFmtId="0" fontId="21" fillId="16" borderId="34" xfId="0" applyFont="1" applyFill="1" applyBorder="1" applyAlignment="1">
      <alignment horizontal="center" vertical="top" wrapText="1"/>
    </xf>
    <xf numFmtId="0" fontId="21" fillId="16" borderId="35" xfId="0" applyFont="1" applyFill="1" applyBorder="1" applyAlignment="1">
      <alignment horizontal="center" vertical="top" wrapText="1"/>
    </xf>
    <xf numFmtId="0" fontId="1" fillId="16" borderId="37" xfId="0" applyFont="1" applyFill="1" applyBorder="1" applyAlignment="1">
      <alignment horizontal="center" vertical="top" wrapText="1"/>
    </xf>
    <xf numFmtId="0" fontId="1" fillId="22" borderId="42" xfId="0" applyFont="1" applyFill="1" applyBorder="1" applyAlignment="1">
      <alignment horizontal="center" vertical="center"/>
    </xf>
    <xf numFmtId="0" fontId="1" fillId="16" borderId="13" xfId="0" applyFont="1" applyFill="1" applyBorder="1" applyAlignment="1">
      <alignment horizontal="center" vertical="top" wrapText="1"/>
    </xf>
    <xf numFmtId="165" fontId="0" fillId="0" borderId="0" xfId="0" applyNumberFormat="1" applyFill="1" applyAlignment="1">
      <alignment vertical="center"/>
    </xf>
    <xf numFmtId="165" fontId="16" fillId="0" borderId="0" xfId="0" applyNumberFormat="1" applyFont="1" applyFill="1" applyAlignment="1">
      <alignment vertical="center"/>
    </xf>
    <xf numFmtId="0" fontId="1" fillId="24" borderId="43" xfId="0" applyFont="1" applyFill="1" applyBorder="1" applyAlignment="1">
      <alignment horizontal="center" vertical="center"/>
    </xf>
    <xf numFmtId="3" fontId="1" fillId="24" borderId="32" xfId="0" applyNumberFormat="1" applyFont="1" applyFill="1" applyBorder="1" applyAlignment="1">
      <alignment horizontal="right" vertical="center" wrapText="1" indent="1"/>
    </xf>
    <xf numFmtId="3" fontId="1" fillId="24" borderId="17" xfId="0" applyNumberFormat="1" applyFont="1" applyFill="1" applyBorder="1" applyAlignment="1">
      <alignment horizontal="right" vertical="center" wrapText="1" indent="1"/>
    </xf>
    <xf numFmtId="3" fontId="1" fillId="24" borderId="34" xfId="0" applyNumberFormat="1" applyFont="1" applyFill="1" applyBorder="1" applyAlignment="1">
      <alignment horizontal="right" vertical="center" wrapText="1" indent="1"/>
    </xf>
    <xf numFmtId="3" fontId="1" fillId="24" borderId="35" xfId="0" applyNumberFormat="1" applyFont="1" applyFill="1" applyBorder="1" applyAlignment="1">
      <alignment horizontal="right" vertical="center" wrapText="1" indent="1"/>
    </xf>
    <xf numFmtId="3" fontId="1" fillId="24" borderId="33" xfId="0" applyNumberFormat="1" applyFont="1" applyFill="1" applyBorder="1" applyAlignment="1">
      <alignment horizontal="right" vertical="center" wrapText="1" indent="1"/>
    </xf>
    <xf numFmtId="0" fontId="1" fillId="24" borderId="12" xfId="0" applyFont="1" applyFill="1" applyBorder="1" applyAlignment="1">
      <alignment horizontal="center" vertical="center"/>
    </xf>
    <xf numFmtId="3" fontId="1" fillId="24" borderId="26" xfId="0" applyNumberFormat="1" applyFont="1" applyFill="1" applyBorder="1" applyAlignment="1">
      <alignment horizontal="right" vertical="center" wrapText="1" indent="1"/>
    </xf>
    <xf numFmtId="3" fontId="1" fillId="24" borderId="12" xfId="0" applyNumberFormat="1" applyFont="1" applyFill="1" applyBorder="1" applyAlignment="1">
      <alignment horizontal="right" vertical="center" wrapText="1" indent="1"/>
    </xf>
    <xf numFmtId="3" fontId="1" fillId="24" borderId="44" xfId="0" applyNumberFormat="1" applyFont="1" applyFill="1" applyBorder="1" applyAlignment="1">
      <alignment horizontal="right" vertical="center" wrapText="1" indent="1"/>
    </xf>
    <xf numFmtId="3" fontId="1" fillId="24" borderId="36" xfId="0" applyNumberFormat="1" applyFont="1" applyFill="1" applyBorder="1" applyAlignment="1">
      <alignment horizontal="right" vertical="center" wrapText="1" indent="1"/>
    </xf>
    <xf numFmtId="0" fontId="23" fillId="0" borderId="0" xfId="0" applyFont="1" applyFill="1" applyAlignment="1">
      <alignment/>
    </xf>
    <xf numFmtId="0" fontId="22" fillId="0" borderId="0" xfId="0" applyFont="1" applyFill="1" applyAlignment="1">
      <alignment/>
    </xf>
    <xf numFmtId="0" fontId="20" fillId="0" borderId="0" xfId="0" applyFont="1" applyFill="1" applyBorder="1" applyAlignment="1">
      <alignment vertical="center"/>
    </xf>
    <xf numFmtId="0" fontId="0" fillId="0" borderId="0" xfId="0" applyFill="1" applyAlignment="1">
      <alignment/>
    </xf>
    <xf numFmtId="0" fontId="19" fillId="0" borderId="0" xfId="0" applyFont="1" applyFill="1" applyAlignment="1">
      <alignment horizontal="center" vertical="center"/>
    </xf>
    <xf numFmtId="0" fontId="21" fillId="0" borderId="0" xfId="0" applyFont="1" applyFill="1" applyAlignment="1">
      <alignment/>
    </xf>
    <xf numFmtId="0" fontId="23" fillId="0" borderId="0" xfId="0" applyFont="1" applyAlignment="1">
      <alignment horizontal="center"/>
    </xf>
    <xf numFmtId="0" fontId="22" fillId="0" borderId="0" xfId="0" applyFont="1" applyAlignment="1">
      <alignment horizontal="center"/>
    </xf>
    <xf numFmtId="0" fontId="20" fillId="3" borderId="0" xfId="0" applyFont="1" applyFill="1" applyBorder="1" applyAlignment="1">
      <alignment horizontal="center" vertical="center"/>
    </xf>
    <xf numFmtId="0" fontId="21" fillId="0" borderId="0" xfId="0" applyFont="1" applyAlignment="1">
      <alignment horizontal="center" wrapText="1"/>
    </xf>
    <xf numFmtId="0" fontId="0" fillId="0" borderId="0" xfId="0" applyAlignment="1">
      <alignment horizontal="center" wrapText="1"/>
    </xf>
    <xf numFmtId="0" fontId="1" fillId="16" borderId="18" xfId="0" applyFont="1" applyFill="1" applyBorder="1" applyAlignment="1">
      <alignment horizontal="center" vertical="center" wrapText="1"/>
    </xf>
    <xf numFmtId="0" fontId="1" fillId="16" borderId="19" xfId="0" applyFont="1" applyFill="1" applyBorder="1" applyAlignment="1">
      <alignment horizontal="center" vertical="center" wrapText="1"/>
    </xf>
    <xf numFmtId="0" fontId="1" fillId="16" borderId="31" xfId="0" applyFont="1" applyFill="1" applyBorder="1" applyAlignment="1">
      <alignment horizontal="center" vertical="center" wrapText="1"/>
    </xf>
    <xf numFmtId="0" fontId="1" fillId="16" borderId="10" xfId="0" applyFont="1" applyFill="1" applyBorder="1" applyAlignment="1">
      <alignment horizontal="center" vertical="center" wrapText="1"/>
    </xf>
    <xf numFmtId="0" fontId="1" fillId="16" borderId="45" xfId="0" applyFont="1" applyFill="1" applyBorder="1" applyAlignment="1">
      <alignment horizontal="center" vertical="center" wrapText="1"/>
    </xf>
    <xf numFmtId="0" fontId="1" fillId="16" borderId="20" xfId="0" applyFont="1" applyFill="1" applyBorder="1" applyAlignment="1">
      <alignment horizontal="center" vertical="center" wrapText="1"/>
    </xf>
    <xf numFmtId="0" fontId="1" fillId="16" borderId="46" xfId="0" applyFont="1" applyFill="1" applyBorder="1" applyAlignment="1">
      <alignment horizontal="center" vertical="center" wrapText="1"/>
    </xf>
    <xf numFmtId="0" fontId="1" fillId="16" borderId="21"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21" fillId="16" borderId="17" xfId="0" applyFont="1" applyFill="1" applyBorder="1" applyAlignment="1">
      <alignment horizontal="center" vertical="center"/>
    </xf>
    <xf numFmtId="0" fontId="21" fillId="16" borderId="33" xfId="0" applyFont="1" applyFill="1" applyBorder="1" applyAlignment="1">
      <alignment horizontal="center" vertical="center"/>
    </xf>
    <xf numFmtId="0" fontId="21" fillId="16" borderId="35" xfId="0" applyFont="1" applyFill="1" applyBorder="1" applyAlignment="1">
      <alignment horizontal="center" vertical="center"/>
    </xf>
    <xf numFmtId="0" fontId="1" fillId="16" borderId="13" xfId="0" applyFont="1" applyFill="1" applyBorder="1" applyAlignment="1">
      <alignment horizontal="center"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0"/>
  <sheetViews>
    <sheetView zoomScale="75" zoomScaleNormal="75" zoomScalePageLayoutView="0" workbookViewId="0" topLeftCell="A9">
      <selection activeCell="G16" sqref="G16"/>
    </sheetView>
  </sheetViews>
  <sheetFormatPr defaultColWidth="9.140625" defaultRowHeight="15"/>
  <cols>
    <col min="1" max="1" width="29.8515625" style="0" customWidth="1"/>
    <col min="2" max="2" width="13.8515625" style="0" customWidth="1"/>
    <col min="3" max="3" width="12.7109375" style="0" customWidth="1"/>
    <col min="4" max="4" width="13.7109375" style="0" customWidth="1"/>
    <col min="5" max="7" width="15.8515625" style="0" customWidth="1"/>
    <col min="8" max="8" width="18.00390625" style="99" customWidth="1"/>
    <col min="9" max="9" width="15.00390625" style="99" customWidth="1"/>
    <col min="10" max="10" width="16.140625" style="99" customWidth="1"/>
    <col min="11" max="11" width="18.140625" style="99" customWidth="1"/>
    <col min="12" max="12" width="14.28125" style="0" customWidth="1"/>
  </cols>
  <sheetData>
    <row r="1" spans="1:11" s="6" customFormat="1" ht="23.25">
      <c r="A1" s="102" t="s">
        <v>28</v>
      </c>
      <c r="B1" s="102"/>
      <c r="C1" s="102"/>
      <c r="D1" s="102"/>
      <c r="E1" s="102"/>
      <c r="F1" s="102"/>
      <c r="G1" s="102"/>
      <c r="H1" s="96"/>
      <c r="I1" s="96"/>
      <c r="J1" s="96"/>
      <c r="K1" s="96"/>
    </row>
    <row r="2" spans="1:11" s="6" customFormat="1" ht="23.25">
      <c r="A2" s="103" t="s">
        <v>39</v>
      </c>
      <c r="B2" s="103"/>
      <c r="C2" s="103"/>
      <c r="D2" s="103"/>
      <c r="E2" s="103"/>
      <c r="F2" s="103"/>
      <c r="G2" s="103"/>
      <c r="H2" s="97"/>
      <c r="I2" s="97"/>
      <c r="J2" s="97"/>
      <c r="K2" s="97"/>
    </row>
    <row r="3" spans="1:11" ht="15.75" customHeight="1">
      <c r="A3" s="104" t="s">
        <v>47</v>
      </c>
      <c r="B3" s="104"/>
      <c r="C3" s="104"/>
      <c r="D3" s="104"/>
      <c r="E3" s="104"/>
      <c r="F3" s="104"/>
      <c r="G3" s="104"/>
      <c r="H3" s="98"/>
      <c r="I3" s="98"/>
      <c r="J3" s="98"/>
      <c r="K3" s="98"/>
    </row>
    <row r="4" spans="1:11" ht="30" customHeight="1">
      <c r="A4" s="104"/>
      <c r="B4" s="104"/>
      <c r="C4" s="104"/>
      <c r="D4" s="104"/>
      <c r="E4" s="104"/>
      <c r="F4" s="104"/>
      <c r="G4" s="104"/>
      <c r="H4" s="98"/>
      <c r="I4" s="98"/>
      <c r="J4" s="98"/>
      <c r="K4" s="98"/>
    </row>
    <row r="7" ht="15.75" thickBot="1"/>
    <row r="8" spans="1:7" ht="45.75" customHeight="1">
      <c r="A8" s="109" t="s">
        <v>16</v>
      </c>
      <c r="B8" s="107" t="s">
        <v>34</v>
      </c>
      <c r="C8" s="107" t="s">
        <v>17</v>
      </c>
      <c r="D8" s="109" t="s">
        <v>33</v>
      </c>
      <c r="E8" s="31"/>
      <c r="F8" s="111" t="s">
        <v>9</v>
      </c>
      <c r="G8" s="113" t="s">
        <v>35</v>
      </c>
    </row>
    <row r="9" spans="1:7" ht="195" customHeight="1">
      <c r="A9" s="110"/>
      <c r="B9" s="108"/>
      <c r="C9" s="108"/>
      <c r="D9" s="110"/>
      <c r="E9" s="32" t="s">
        <v>15</v>
      </c>
      <c r="F9" s="112"/>
      <c r="G9" s="114"/>
    </row>
    <row r="10" spans="1:11" s="4" customFormat="1" ht="20.25" customHeight="1" thickBot="1">
      <c r="A10" s="50"/>
      <c r="B10" s="50"/>
      <c r="C10" s="51" t="s">
        <v>5</v>
      </c>
      <c r="D10" s="52" t="s">
        <v>32</v>
      </c>
      <c r="E10" s="53" t="s">
        <v>48</v>
      </c>
      <c r="F10" s="54" t="s">
        <v>23</v>
      </c>
      <c r="G10" s="55" t="s">
        <v>38</v>
      </c>
      <c r="H10" s="100"/>
      <c r="I10" s="100"/>
      <c r="J10" s="100"/>
      <c r="K10" s="100"/>
    </row>
    <row r="11" spans="1:11" s="1" customFormat="1" ht="37.5" customHeight="1" thickTop="1">
      <c r="A11" s="5" t="s">
        <v>1</v>
      </c>
      <c r="B11" s="30">
        <v>1</v>
      </c>
      <c r="C11" s="33">
        <v>1</v>
      </c>
      <c r="D11" s="34">
        <v>1</v>
      </c>
      <c r="E11" s="35">
        <f>D11-C11</f>
        <v>0</v>
      </c>
      <c r="F11" s="36">
        <v>0</v>
      </c>
      <c r="G11" s="37">
        <f>C11-F11</f>
        <v>1</v>
      </c>
      <c r="H11" s="14"/>
      <c r="I11" s="14"/>
      <c r="J11" s="14"/>
      <c r="K11" s="14"/>
    </row>
    <row r="12" spans="1:11" s="1" customFormat="1" ht="34.5" customHeight="1" thickBot="1">
      <c r="A12" s="12" t="s">
        <v>0</v>
      </c>
      <c r="B12" s="23">
        <v>12</v>
      </c>
      <c r="C12" s="38">
        <v>28</v>
      </c>
      <c r="D12" s="39">
        <v>13</v>
      </c>
      <c r="E12" s="40">
        <f>D12-C12</f>
        <v>-15</v>
      </c>
      <c r="F12" s="41">
        <v>6</v>
      </c>
      <c r="G12" s="42">
        <f>C12-F12</f>
        <v>22</v>
      </c>
      <c r="H12" s="14"/>
      <c r="I12" s="14"/>
      <c r="J12" s="14"/>
      <c r="K12" s="14"/>
    </row>
    <row r="13" spans="1:7" s="10" customFormat="1" ht="34.5" customHeight="1" thickBot="1" thickTop="1">
      <c r="A13" s="16" t="s">
        <v>3</v>
      </c>
      <c r="B13" s="18">
        <f>SUM(B11:B12)</f>
        <v>13</v>
      </c>
      <c r="C13" s="17">
        <f>C11+C12</f>
        <v>29</v>
      </c>
      <c r="D13" s="18">
        <f>D11+D12</f>
        <v>14</v>
      </c>
      <c r="E13" s="43">
        <f>E11+E12</f>
        <v>-15</v>
      </c>
      <c r="F13" s="19">
        <f>F11+F12</f>
        <v>6</v>
      </c>
      <c r="G13" s="20">
        <f>G11+G12</f>
        <v>23</v>
      </c>
    </row>
    <row r="14" spans="1:11" s="1" customFormat="1" ht="34.5" customHeight="1" thickBot="1">
      <c r="A14" s="13" t="s">
        <v>2</v>
      </c>
      <c r="B14" s="24">
        <v>176</v>
      </c>
      <c r="C14" s="44">
        <v>194</v>
      </c>
      <c r="D14" s="45">
        <v>175</v>
      </c>
      <c r="E14" s="46">
        <f>D14-C14</f>
        <v>-19</v>
      </c>
      <c r="F14" s="47">
        <v>39</v>
      </c>
      <c r="G14" s="48">
        <f>C14-F14</f>
        <v>155</v>
      </c>
      <c r="H14" s="14"/>
      <c r="I14" s="14"/>
      <c r="J14" s="14"/>
      <c r="K14" s="14"/>
    </row>
    <row r="15" spans="1:11" s="2" customFormat="1" ht="34.5" customHeight="1" thickBot="1" thickTop="1">
      <c r="A15" s="16" t="s">
        <v>4</v>
      </c>
      <c r="B15" s="18">
        <f aca="true" t="shared" si="0" ref="B15:G15">B14</f>
        <v>176</v>
      </c>
      <c r="C15" s="17">
        <f t="shared" si="0"/>
        <v>194</v>
      </c>
      <c r="D15" s="18">
        <f t="shared" si="0"/>
        <v>175</v>
      </c>
      <c r="E15" s="17">
        <f t="shared" si="0"/>
        <v>-19</v>
      </c>
      <c r="F15" s="19">
        <f t="shared" si="0"/>
        <v>39</v>
      </c>
      <c r="G15" s="20">
        <f t="shared" si="0"/>
        <v>155</v>
      </c>
      <c r="H15" s="10"/>
      <c r="I15" s="10"/>
      <c r="J15" s="10"/>
      <c r="K15" s="10"/>
    </row>
    <row r="16" spans="1:7" s="11" customFormat="1" ht="36" customHeight="1" thickBot="1">
      <c r="A16" s="25" t="s">
        <v>8</v>
      </c>
      <c r="B16" s="26">
        <f aca="true" t="shared" si="1" ref="B16:G16">B13+B15</f>
        <v>189</v>
      </c>
      <c r="C16" s="27">
        <f t="shared" si="1"/>
        <v>223</v>
      </c>
      <c r="D16" s="26">
        <f t="shared" si="1"/>
        <v>189</v>
      </c>
      <c r="E16" s="27">
        <f t="shared" si="1"/>
        <v>-34</v>
      </c>
      <c r="F16" s="28">
        <f t="shared" si="1"/>
        <v>45</v>
      </c>
      <c r="G16" s="29">
        <f t="shared" si="1"/>
        <v>178</v>
      </c>
    </row>
    <row r="17" spans="1:11" ht="15.75">
      <c r="A17" s="49"/>
      <c r="B17" s="49"/>
      <c r="C17" s="49"/>
      <c r="D17" s="49"/>
      <c r="E17" s="49"/>
      <c r="F17" s="49"/>
      <c r="G17" s="49"/>
      <c r="H17" s="101"/>
      <c r="I17" s="101"/>
      <c r="J17" s="101"/>
      <c r="K17" s="101"/>
    </row>
    <row r="18" spans="1:11" ht="15.75">
      <c r="A18" s="105" t="s">
        <v>43</v>
      </c>
      <c r="B18" s="105"/>
      <c r="C18" s="105"/>
      <c r="D18" s="105"/>
      <c r="E18" s="105"/>
      <c r="F18" s="49"/>
      <c r="G18" s="49"/>
      <c r="H18" s="101"/>
      <c r="I18" s="101"/>
      <c r="J18" s="101"/>
      <c r="K18" s="101"/>
    </row>
    <row r="19" spans="1:11" ht="15.75">
      <c r="A19" s="105"/>
      <c r="B19" s="105"/>
      <c r="C19" s="105"/>
      <c r="D19" s="105"/>
      <c r="E19" s="105"/>
      <c r="F19" s="49"/>
      <c r="G19" s="49"/>
      <c r="H19" s="101"/>
      <c r="I19" s="101"/>
      <c r="J19" s="101"/>
      <c r="K19" s="101"/>
    </row>
    <row r="20" spans="1:9" ht="60" customHeight="1">
      <c r="A20" s="105"/>
      <c r="B20" s="105"/>
      <c r="C20" s="105"/>
      <c r="D20" s="105"/>
      <c r="E20" s="105"/>
      <c r="F20" s="49"/>
      <c r="G20" s="49"/>
      <c r="H20" s="101"/>
      <c r="I20" s="101"/>
    </row>
    <row r="21" spans="1:9" ht="76.5" customHeight="1">
      <c r="A21" s="49"/>
      <c r="B21" s="49"/>
      <c r="C21" s="49"/>
      <c r="D21" s="49"/>
      <c r="E21" s="49"/>
      <c r="F21" s="49"/>
      <c r="G21" s="49"/>
      <c r="H21" s="101"/>
      <c r="I21" s="101"/>
    </row>
    <row r="22" spans="1:9" ht="26.25" customHeight="1">
      <c r="A22" s="105" t="s">
        <v>41</v>
      </c>
      <c r="B22" s="105"/>
      <c r="C22" s="105"/>
      <c r="D22" s="105"/>
      <c r="E22" s="105"/>
      <c r="F22" s="49"/>
      <c r="G22" s="49"/>
      <c r="H22" s="101"/>
      <c r="I22" s="101"/>
    </row>
    <row r="23" spans="1:5" ht="15">
      <c r="A23" s="105"/>
      <c r="B23" s="105"/>
      <c r="C23" s="105"/>
      <c r="D23" s="105"/>
      <c r="E23" s="105"/>
    </row>
    <row r="24" spans="1:5" ht="4.5" customHeight="1">
      <c r="A24" s="105"/>
      <c r="B24" s="105"/>
      <c r="C24" s="105"/>
      <c r="D24" s="105"/>
      <c r="E24" s="105"/>
    </row>
    <row r="25" spans="1:5" ht="15" hidden="1">
      <c r="A25" s="105"/>
      <c r="B25" s="105"/>
      <c r="C25" s="105"/>
      <c r="D25" s="105"/>
      <c r="E25" s="105"/>
    </row>
    <row r="27" spans="1:5" ht="15">
      <c r="A27" s="106" t="s">
        <v>42</v>
      </c>
      <c r="B27" s="106"/>
      <c r="C27" s="106"/>
      <c r="D27" s="106"/>
      <c r="E27" s="106"/>
    </row>
    <row r="28" spans="1:5" ht="15">
      <c r="A28" s="106"/>
      <c r="B28" s="106"/>
      <c r="C28" s="106"/>
      <c r="D28" s="106"/>
      <c r="E28" s="106"/>
    </row>
    <row r="29" spans="1:5" ht="15">
      <c r="A29" s="106"/>
      <c r="B29" s="106"/>
      <c r="C29" s="106"/>
      <c r="D29" s="106"/>
      <c r="E29" s="106"/>
    </row>
    <row r="30" spans="1:5" ht="29.25" customHeight="1">
      <c r="A30" s="106"/>
      <c r="B30" s="106"/>
      <c r="C30" s="106"/>
      <c r="D30" s="106"/>
      <c r="E30" s="106"/>
    </row>
  </sheetData>
  <sheetProtection/>
  <mergeCells count="12">
    <mergeCell ref="A27:E30"/>
    <mergeCell ref="B8:B9"/>
    <mergeCell ref="A22:E25"/>
    <mergeCell ref="A8:A9"/>
    <mergeCell ref="C8:C9"/>
    <mergeCell ref="D8:D9"/>
    <mergeCell ref="A1:G1"/>
    <mergeCell ref="A2:G2"/>
    <mergeCell ref="A3:G4"/>
    <mergeCell ref="A18:E20"/>
    <mergeCell ref="F8:F9"/>
    <mergeCell ref="G8:G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ignoredErrors>
    <ignoredError sqref="F13:G13 B13 E13"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V22"/>
  <sheetViews>
    <sheetView tabSelected="1" zoomScale="80" zoomScaleNormal="80" zoomScalePageLayoutView="0" workbookViewId="0" topLeftCell="A3">
      <selection activeCell="L5" sqref="L5"/>
    </sheetView>
  </sheetViews>
  <sheetFormatPr defaultColWidth="9.140625" defaultRowHeight="15"/>
  <cols>
    <col min="1" max="1" width="13.140625" style="0" customWidth="1"/>
    <col min="2" max="2" width="18.8515625" style="0" customWidth="1"/>
    <col min="3" max="3" width="13.421875" style="0" customWidth="1"/>
    <col min="4" max="5" width="13.7109375" style="0" customWidth="1"/>
    <col min="6" max="6" width="11.7109375" style="0" customWidth="1"/>
    <col min="7" max="7" width="13.8515625" style="0" customWidth="1"/>
    <col min="8" max="9" width="13.57421875" style="0" customWidth="1"/>
    <col min="10" max="10" width="11.8515625" style="0" customWidth="1"/>
    <col min="11" max="11" width="18.8515625" style="0" customWidth="1"/>
    <col min="12" max="12" width="26.28125" style="0" customWidth="1"/>
    <col min="13" max="13" width="16.140625" style="0" customWidth="1"/>
    <col min="14" max="14" width="1.28515625" style="0" customWidth="1"/>
    <col min="15" max="15" width="17.8515625" style="0" customWidth="1"/>
    <col min="16" max="16" width="22.7109375" style="0" customWidth="1"/>
    <col min="17" max="17" width="21.57421875" style="0" customWidth="1"/>
    <col min="18" max="18" width="5.7109375" style="0" customWidth="1"/>
    <col min="19" max="19" width="17.8515625" style="0" customWidth="1"/>
    <col min="20" max="20" width="20.140625" style="0" customWidth="1"/>
    <col min="21" max="21" width="17.8515625" style="0" customWidth="1"/>
    <col min="22" max="22" width="14.28125" style="0" customWidth="1"/>
  </cols>
  <sheetData>
    <row r="1" spans="1:22" s="6" customFormat="1" ht="23.25">
      <c r="A1" s="102" t="s">
        <v>28</v>
      </c>
      <c r="B1" s="102"/>
      <c r="C1" s="102"/>
      <c r="D1" s="102"/>
      <c r="E1" s="102"/>
      <c r="F1" s="102"/>
      <c r="G1" s="102"/>
      <c r="H1" s="102"/>
      <c r="I1" s="102"/>
      <c r="J1" s="102"/>
      <c r="K1" s="7"/>
      <c r="L1" s="7"/>
      <c r="M1" s="7"/>
      <c r="N1" s="7"/>
      <c r="O1" s="7"/>
      <c r="P1" s="7"/>
      <c r="Q1" s="7"/>
      <c r="R1" s="7"/>
      <c r="S1" s="7"/>
      <c r="T1" s="7"/>
      <c r="U1" s="7"/>
      <c r="V1" s="7"/>
    </row>
    <row r="2" spans="1:22" s="6" customFormat="1" ht="23.25">
      <c r="A2" s="103" t="s">
        <v>39</v>
      </c>
      <c r="B2" s="103"/>
      <c r="C2" s="103"/>
      <c r="D2" s="103"/>
      <c r="E2" s="103"/>
      <c r="F2" s="103"/>
      <c r="G2" s="103"/>
      <c r="H2" s="103"/>
      <c r="I2" s="103"/>
      <c r="J2" s="103"/>
      <c r="K2" s="8"/>
      <c r="L2" s="8"/>
      <c r="M2" s="8"/>
      <c r="N2" s="8"/>
      <c r="O2" s="8"/>
      <c r="P2" s="8"/>
      <c r="Q2" s="8"/>
      <c r="R2" s="8"/>
      <c r="S2" s="8"/>
      <c r="T2" s="8"/>
      <c r="U2" s="8"/>
      <c r="V2" s="8"/>
    </row>
    <row r="3" spans="1:12" ht="15">
      <c r="A3" s="115" t="s">
        <v>44</v>
      </c>
      <c r="B3" s="115"/>
      <c r="C3" s="115"/>
      <c r="D3" s="115"/>
      <c r="E3" s="115"/>
      <c r="F3" s="115"/>
      <c r="G3" s="115"/>
      <c r="H3" s="115"/>
      <c r="I3" s="115"/>
      <c r="J3" s="115"/>
      <c r="K3" s="3"/>
      <c r="L3" s="3"/>
    </row>
    <row r="6" ht="15.75" thickBot="1"/>
    <row r="7" spans="1:10" ht="25.5" customHeight="1" thickBot="1">
      <c r="A7" s="109" t="s">
        <v>14</v>
      </c>
      <c r="B7" s="56"/>
      <c r="C7" s="72"/>
      <c r="D7" s="73"/>
      <c r="E7" s="72"/>
      <c r="F7" s="117" t="s">
        <v>18</v>
      </c>
      <c r="G7" s="118"/>
      <c r="H7" s="119"/>
      <c r="I7" s="73"/>
      <c r="J7" s="74"/>
    </row>
    <row r="8" spans="1:10" ht="210" customHeight="1" thickBot="1">
      <c r="A8" s="120"/>
      <c r="B8" s="82" t="s">
        <v>34</v>
      </c>
      <c r="C8" s="75" t="s">
        <v>17</v>
      </c>
      <c r="D8" s="77" t="s">
        <v>36</v>
      </c>
      <c r="E8" s="75" t="s">
        <v>37</v>
      </c>
      <c r="F8" s="76" t="s">
        <v>40</v>
      </c>
      <c r="G8" s="78" t="s">
        <v>19</v>
      </c>
      <c r="H8" s="79" t="s">
        <v>20</v>
      </c>
      <c r="I8" s="77" t="s">
        <v>29</v>
      </c>
      <c r="J8" s="80" t="s">
        <v>30</v>
      </c>
    </row>
    <row r="9" spans="1:10" s="4" customFormat="1" ht="16.5" thickBot="1">
      <c r="A9" s="57"/>
      <c r="B9" s="57"/>
      <c r="C9" s="58" t="s">
        <v>5</v>
      </c>
      <c r="D9" s="59" t="s">
        <v>31</v>
      </c>
      <c r="E9" s="58" t="s">
        <v>26</v>
      </c>
      <c r="F9" s="57" t="s">
        <v>24</v>
      </c>
      <c r="G9" s="60" t="s">
        <v>6</v>
      </c>
      <c r="H9" s="61" t="s">
        <v>7</v>
      </c>
      <c r="I9" s="59" t="s">
        <v>25</v>
      </c>
      <c r="J9" s="61" t="s">
        <v>27</v>
      </c>
    </row>
    <row r="10" spans="1:10" s="10" customFormat="1" ht="16.5" thickBot="1">
      <c r="A10" s="21" t="s">
        <v>10</v>
      </c>
      <c r="B10" s="85">
        <v>4754</v>
      </c>
      <c r="C10" s="86">
        <v>5502</v>
      </c>
      <c r="D10" s="63">
        <f>F10+G10</f>
        <v>4732</v>
      </c>
      <c r="E10" s="62">
        <f>F10+H10</f>
        <v>4838</v>
      </c>
      <c r="F10" s="87">
        <v>4646</v>
      </c>
      <c r="G10" s="88">
        <v>86</v>
      </c>
      <c r="H10" s="89">
        <v>192</v>
      </c>
      <c r="I10" s="90">
        <v>5400</v>
      </c>
      <c r="J10" s="62">
        <f>D10-I10</f>
        <v>-668</v>
      </c>
    </row>
    <row r="11" spans="1:11" s="14" customFormat="1" ht="16.5" thickBot="1">
      <c r="A11" s="21" t="s">
        <v>11</v>
      </c>
      <c r="B11" s="85">
        <v>13226</v>
      </c>
      <c r="C11" s="86">
        <v>14695</v>
      </c>
      <c r="D11" s="63">
        <f>F11+G11</f>
        <v>13228</v>
      </c>
      <c r="E11" s="62">
        <f>F11+H11</f>
        <v>13263</v>
      </c>
      <c r="F11" s="87">
        <v>13082</v>
      </c>
      <c r="G11" s="88">
        <v>146</v>
      </c>
      <c r="H11" s="89">
        <v>181</v>
      </c>
      <c r="I11" s="90">
        <v>12847</v>
      </c>
      <c r="J11" s="62">
        <f>D11-I11</f>
        <v>381</v>
      </c>
      <c r="K11" s="83"/>
    </row>
    <row r="12" spans="1:11" s="10" customFormat="1" ht="16.5" thickBot="1">
      <c r="A12" s="22" t="s">
        <v>12</v>
      </c>
      <c r="B12" s="91">
        <v>965</v>
      </c>
      <c r="C12" s="92">
        <v>1035</v>
      </c>
      <c r="D12" s="65">
        <f>F12+G12</f>
        <v>983</v>
      </c>
      <c r="E12" s="64">
        <f>F12+H12</f>
        <v>993</v>
      </c>
      <c r="F12" s="93">
        <v>974</v>
      </c>
      <c r="G12" s="94">
        <v>9</v>
      </c>
      <c r="H12" s="95">
        <v>19</v>
      </c>
      <c r="I12" s="93">
        <v>700</v>
      </c>
      <c r="J12" s="64">
        <f>D12-I12</f>
        <v>283</v>
      </c>
      <c r="K12" s="84"/>
    </row>
    <row r="13" spans="1:10" s="15" customFormat="1" ht="30.75" customHeight="1" thickBot="1" thickTop="1">
      <c r="A13" s="66" t="s">
        <v>13</v>
      </c>
      <c r="B13" s="81">
        <f>B10+B11+B12</f>
        <v>18945</v>
      </c>
      <c r="C13" s="67">
        <f aca="true" t="shared" si="0" ref="C13:H13">C10+C11+C12</f>
        <v>21232</v>
      </c>
      <c r="D13" s="68">
        <f t="shared" si="0"/>
        <v>18943</v>
      </c>
      <c r="E13" s="67">
        <f t="shared" si="0"/>
        <v>19094</v>
      </c>
      <c r="F13" s="69">
        <f t="shared" si="0"/>
        <v>18702</v>
      </c>
      <c r="G13" s="70">
        <f t="shared" si="0"/>
        <v>241</v>
      </c>
      <c r="H13" s="68">
        <f t="shared" si="0"/>
        <v>392</v>
      </c>
      <c r="I13" s="71">
        <f>I10+I11+I12</f>
        <v>18947</v>
      </c>
      <c r="J13" s="67">
        <f>J10+J11+J12</f>
        <v>-4</v>
      </c>
    </row>
    <row r="14" ht="15" customHeight="1"/>
    <row r="15" s="9" customFormat="1" ht="15" customHeight="1">
      <c r="A15" s="9" t="s">
        <v>21</v>
      </c>
    </row>
    <row r="16" s="9" customFormat="1" ht="12">
      <c r="A16" s="9" t="s">
        <v>22</v>
      </c>
    </row>
    <row r="17" s="9" customFormat="1" ht="12"/>
    <row r="18" spans="1:7" s="1" customFormat="1" ht="81" customHeight="1">
      <c r="A18" s="116" t="s">
        <v>46</v>
      </c>
      <c r="B18" s="116"/>
      <c r="C18" s="116"/>
      <c r="D18" s="116"/>
      <c r="E18" s="116"/>
      <c r="F18" s="116"/>
      <c r="G18" s="116"/>
    </row>
    <row r="19" spans="1:7" s="1" customFormat="1" ht="65.25" customHeight="1">
      <c r="A19" s="116" t="s">
        <v>45</v>
      </c>
      <c r="B19" s="116"/>
      <c r="C19" s="116"/>
      <c r="D19" s="116"/>
      <c r="E19" s="116"/>
      <c r="F19" s="116"/>
      <c r="G19" s="116"/>
    </row>
    <row r="20" spans="1:7" s="1" customFormat="1" ht="15.75" customHeight="1">
      <c r="A20" s="116"/>
      <c r="B20" s="116"/>
      <c r="C20" s="116"/>
      <c r="D20" s="116"/>
      <c r="E20" s="116"/>
      <c r="F20" s="116"/>
      <c r="G20" s="116"/>
    </row>
    <row r="21" spans="1:7" s="1" customFormat="1" ht="15">
      <c r="A21" s="116"/>
      <c r="B21" s="116"/>
      <c r="C21" s="116"/>
      <c r="D21" s="116"/>
      <c r="E21" s="116"/>
      <c r="F21" s="116"/>
      <c r="G21" s="116"/>
    </row>
    <row r="22" spans="1:7" s="1" customFormat="1" ht="15">
      <c r="A22" s="116"/>
      <c r="B22" s="116"/>
      <c r="C22" s="116"/>
      <c r="D22" s="116"/>
      <c r="E22" s="116"/>
      <c r="F22" s="116"/>
      <c r="G22" s="116"/>
    </row>
    <row r="23" s="1" customFormat="1" ht="37.5" customHeight="1"/>
  </sheetData>
  <sheetProtection/>
  <mergeCells count="7">
    <mergeCell ref="A1:J1"/>
    <mergeCell ref="A2:J2"/>
    <mergeCell ref="A3:J3"/>
    <mergeCell ref="A18:G18"/>
    <mergeCell ref="A19:G22"/>
    <mergeCell ref="F7:H7"/>
    <mergeCell ref="A7:A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v.testa</dc:creator>
  <cp:keywords/>
  <dc:description/>
  <cp:lastModifiedBy>bernardi</cp:lastModifiedBy>
  <cp:lastPrinted>2012-10-17T13:55:02Z</cp:lastPrinted>
  <dcterms:created xsi:type="dcterms:W3CDTF">2012-07-17T09:01:02Z</dcterms:created>
  <dcterms:modified xsi:type="dcterms:W3CDTF">2012-10-17T13:55:23Z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