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595" activeTab="0"/>
  </bookViews>
  <sheets>
    <sheet name="FUA 2013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<sst xmlns="http://schemas.openxmlformats.org/spreadsheetml/2006/main" count="40" uniqueCount="36">
  <si>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Accordo di produttività ed efficienza:</t>
  </si>
  <si>
    <t>Indennità di direzione di istituti non dirigenziali</t>
  </si>
  <si>
    <t>Indennità per direzioni di Uffici esportazione</t>
  </si>
  <si>
    <t>Indennità centralinisti non vedenti</t>
  </si>
  <si>
    <t>TOTALE</t>
  </si>
  <si>
    <t xml:space="preserve">                MINISTERO PER I BENI E LE ATTIVITA' CULTURALI</t>
  </si>
  <si>
    <t>"Progetto apertura quotidiana con orari ampliati anche nei giorni festivi dei musei, delle gallerie, dei monumenti, dei siti archeologici, degli archivi e delle biblioteche</t>
  </si>
  <si>
    <t>A</t>
  </si>
  <si>
    <t>B</t>
  </si>
  <si>
    <t>STANZIAMENTI</t>
  </si>
  <si>
    <t>importo stanziamenti</t>
  </si>
  <si>
    <t>INIZIALE  (Tabella 14)</t>
  </si>
  <si>
    <t>Indennità di turnazioni</t>
  </si>
  <si>
    <t>Indennità di produttività</t>
  </si>
  <si>
    <t>Indennità di  efficienza</t>
  </si>
  <si>
    <t>TOTALE COMPLESSIVO</t>
  </si>
  <si>
    <t xml:space="preserve">Cap. 2300 "Fondo unico di amministrazione per il miglioramento dell'efficacia e dell'efficienza dei servizi istituzionali" (importo assegnato da tabella 14) </t>
  </si>
  <si>
    <t xml:space="preserve">Denominazione progetti </t>
  </si>
  <si>
    <t>PARTE FISSA FUA</t>
  </si>
  <si>
    <t>ACCORDO COLLETTIVO INTEGRATIVO DI AMMINISTRAZIONE - SUL FONDO UNICO DI AMMINISTRAZIONE</t>
  </si>
  <si>
    <t>importo contrattato per singolo progetto</t>
  </si>
  <si>
    <t>PARTE VARIABILE FUA</t>
  </si>
  <si>
    <t>C</t>
  </si>
  <si>
    <t>D</t>
  </si>
  <si>
    <t xml:space="preserve">Importo residuo da contrattare                         (A - C)               </t>
  </si>
  <si>
    <t>Totale importo contrattato</t>
  </si>
  <si>
    <t>Indennità di posizione per direzioni di musei</t>
  </si>
  <si>
    <t>b.3)</t>
  </si>
  <si>
    <t>b.2)</t>
  </si>
  <si>
    <t>b.1)</t>
  </si>
  <si>
    <t>a.3)</t>
  </si>
  <si>
    <t>a.2)</t>
  </si>
  <si>
    <t>a.1)</t>
  </si>
  <si>
    <t>b.4)</t>
  </si>
  <si>
    <t xml:space="preserve"> Assestamento 2013</t>
  </si>
  <si>
    <t xml:space="preserve">                ANNO FINANZIARIO 2013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</si>
</sst>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_-* #,##0.0000_-;\-* #,##0.0000_-;_-* &quot;-&quot;_-;_-@_-"/>
    <numFmt numFmtId="174" formatCode="#,##0.0"/>
    <numFmt numFmtId="175" formatCode="0.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b/>
      <sz val="11"/>
      <name val="Arial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double"/>
      <top style="hair"/>
      <bottom style="double"/>
    </border>
    <border>
      <left style="hair"/>
      <right>
        <color indexed="63"/>
      </right>
      <top style="double"/>
      <bottom style="hair"/>
    </border>
    <border>
      <left style="double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double"/>
      <top style="double"/>
      <bottom style="double"/>
    </border>
    <border>
      <left style="double"/>
      <right style="hair"/>
      <top>
        <color indexed="63"/>
      </top>
      <bottom style="hair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4" fontId="5" fillId="0" borderId="11" xfId="44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4" fontId="5" fillId="0" borderId="13" xfId="44" applyNumberFormat="1" applyFont="1" applyBorder="1" applyAlignment="1">
      <alignment/>
    </xf>
    <xf numFmtId="4" fontId="2" fillId="0" borderId="14" xfId="44" applyNumberFormat="1" applyFont="1" applyBorder="1" applyAlignment="1">
      <alignment/>
    </xf>
    <xf numFmtId="4" fontId="2" fillId="0" borderId="15" xfId="44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5" fillId="0" borderId="16" xfId="44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2" fillId="0" borderId="17" xfId="44" applyNumberFormat="1" applyFont="1" applyBorder="1" applyAlignment="1">
      <alignment/>
    </xf>
    <xf numFmtId="4" fontId="5" fillId="0" borderId="17" xfId="44" applyNumberFormat="1" applyFont="1" applyBorder="1" applyAlignment="1">
      <alignment/>
    </xf>
    <xf numFmtId="0" fontId="5" fillId="0" borderId="10" xfId="0" applyFont="1" applyBorder="1" applyAlignment="1">
      <alignment/>
    </xf>
    <xf numFmtId="4" fontId="2" fillId="0" borderId="11" xfId="44" applyNumberFormat="1" applyFont="1" applyBorder="1" applyAlignment="1">
      <alignment/>
    </xf>
    <xf numFmtId="4" fontId="5" fillId="0" borderId="14" xfId="44" applyNumberFormat="1" applyFont="1" applyBorder="1" applyAlignment="1">
      <alignment/>
    </xf>
    <xf numFmtId="0" fontId="5" fillId="0" borderId="0" xfId="0" applyFont="1" applyAlignment="1">
      <alignment wrapText="1"/>
    </xf>
    <xf numFmtId="4" fontId="5" fillId="0" borderId="18" xfId="0" applyNumberFormat="1" applyFont="1" applyBorder="1" applyAlignment="1">
      <alignment/>
    </xf>
    <xf numFmtId="4" fontId="2" fillId="0" borderId="13" xfId="44" applyNumberFormat="1" applyFont="1" applyBorder="1" applyAlignment="1">
      <alignment/>
    </xf>
    <xf numFmtId="4" fontId="5" fillId="0" borderId="19" xfId="44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20" xfId="44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22" xfId="44" applyNumberFormat="1" applyFont="1" applyBorder="1" applyAlignment="1">
      <alignment/>
    </xf>
    <xf numFmtId="4" fontId="2" fillId="0" borderId="16" xfId="44" applyNumberFormat="1" applyFont="1" applyBorder="1" applyAlignment="1">
      <alignment/>
    </xf>
    <xf numFmtId="0" fontId="5" fillId="0" borderId="21" xfId="0" applyFont="1" applyBorder="1" applyAlignment="1">
      <alignment/>
    </xf>
    <xf numFmtId="4" fontId="2" fillId="0" borderId="23" xfId="44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5" fillId="0" borderId="25" xfId="44" applyNumberFormat="1" applyFont="1" applyBorder="1" applyAlignment="1">
      <alignment/>
    </xf>
    <xf numFmtId="4" fontId="2" fillId="0" borderId="19" xfId="44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4" fontId="2" fillId="0" borderId="26" xfId="43" applyNumberFormat="1" applyFont="1" applyBorder="1" applyAlignment="1">
      <alignment horizontal="center" vertical="center" wrapText="1"/>
    </xf>
    <xf numFmtId="4" fontId="2" fillId="0" borderId="27" xfId="44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9" fillId="0" borderId="12" xfId="4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1" fontId="11" fillId="0" borderId="0" xfId="44" applyNumberFormat="1" applyFont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171" fontId="9" fillId="0" borderId="28" xfId="44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4" fontId="9" fillId="0" borderId="11" xfId="43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44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4" fontId="9" fillId="0" borderId="11" xfId="0" applyNumberFormat="1" applyFont="1" applyBorder="1" applyAlignment="1">
      <alignment wrapText="1"/>
    </xf>
    <xf numFmtId="4" fontId="11" fillId="0" borderId="11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4" fontId="11" fillId="0" borderId="23" xfId="44" applyNumberFormat="1" applyFont="1" applyBorder="1" applyAlignment="1">
      <alignment/>
    </xf>
    <xf numFmtId="0" fontId="11" fillId="0" borderId="11" xfId="0" applyFont="1" applyBorder="1" applyAlignment="1">
      <alignment wrapText="1"/>
    </xf>
    <xf numFmtId="4" fontId="11" fillId="0" borderId="11" xfId="0" applyNumberFormat="1" applyFont="1" applyBorder="1" applyAlignment="1">
      <alignment/>
    </xf>
    <xf numFmtId="4" fontId="11" fillId="0" borderId="11" xfId="44" applyNumberFormat="1" applyFont="1" applyBorder="1" applyAlignment="1">
      <alignment/>
    </xf>
    <xf numFmtId="4" fontId="11" fillId="0" borderId="15" xfId="44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11" fillId="0" borderId="11" xfId="0" applyFont="1" applyBorder="1" applyAlignment="1">
      <alignment/>
    </xf>
    <xf numFmtId="4" fontId="11" fillId="0" borderId="13" xfId="44" applyNumberFormat="1" applyFont="1" applyBorder="1" applyAlignment="1">
      <alignment/>
    </xf>
    <xf numFmtId="4" fontId="13" fillId="0" borderId="15" xfId="44" applyNumberFormat="1" applyFont="1" applyBorder="1" applyAlignment="1">
      <alignment/>
    </xf>
    <xf numFmtId="4" fontId="9" fillId="0" borderId="14" xfId="44" applyNumberFormat="1" applyFont="1" applyBorder="1" applyAlignment="1">
      <alignment/>
    </xf>
    <xf numFmtId="4" fontId="9" fillId="0" borderId="15" xfId="44" applyNumberFormat="1" applyFont="1" applyBorder="1" applyAlignment="1">
      <alignment/>
    </xf>
    <xf numFmtId="0" fontId="9" fillId="0" borderId="11" xfId="0" applyFont="1" applyBorder="1" applyAlignment="1">
      <alignment/>
    </xf>
    <xf numFmtId="4" fontId="9" fillId="0" borderId="11" xfId="0" applyNumberFormat="1" applyFont="1" applyBorder="1" applyAlignment="1">
      <alignment/>
    </xf>
    <xf numFmtId="4" fontId="11" fillId="0" borderId="22" xfId="44" applyNumberFormat="1" applyFont="1" applyBorder="1" applyAlignment="1">
      <alignment/>
    </xf>
    <xf numFmtId="4" fontId="11" fillId="0" borderId="16" xfId="44" applyNumberFormat="1" applyFont="1" applyBorder="1" applyAlignment="1">
      <alignment/>
    </xf>
    <xf numFmtId="0" fontId="9" fillId="0" borderId="11" xfId="0" applyFont="1" applyBorder="1" applyAlignment="1">
      <alignment vertical="center" wrapText="1"/>
    </xf>
    <xf numFmtId="4" fontId="9" fillId="0" borderId="15" xfId="44" applyNumberFormat="1" applyFont="1" applyFill="1" applyBorder="1" applyAlignment="1">
      <alignment vertical="center"/>
    </xf>
    <xf numFmtId="4" fontId="11" fillId="0" borderId="23" xfId="44" applyNumberFormat="1" applyFont="1" applyBorder="1" applyAlignment="1">
      <alignment vertical="center"/>
    </xf>
    <xf numFmtId="4" fontId="11" fillId="0" borderId="17" xfId="0" applyNumberFormat="1" applyFont="1" applyBorder="1" applyAlignment="1">
      <alignment/>
    </xf>
    <xf numFmtId="4" fontId="9" fillId="0" borderId="17" xfId="44" applyNumberFormat="1" applyFont="1" applyBorder="1" applyAlignment="1">
      <alignment/>
    </xf>
    <xf numFmtId="0" fontId="11" fillId="0" borderId="29" xfId="0" applyFont="1" applyBorder="1" applyAlignment="1">
      <alignment/>
    </xf>
    <xf numFmtId="4" fontId="11" fillId="0" borderId="17" xfId="44" applyNumberFormat="1" applyFont="1" applyBorder="1" applyAlignment="1">
      <alignment/>
    </xf>
    <xf numFmtId="0" fontId="11" fillId="0" borderId="10" xfId="0" applyFont="1" applyBorder="1" applyAlignment="1">
      <alignment/>
    </xf>
    <xf numFmtId="4" fontId="9" fillId="0" borderId="17" xfId="0" applyNumberFormat="1" applyFont="1" applyBorder="1" applyAlignment="1">
      <alignment/>
    </xf>
    <xf numFmtId="0" fontId="9" fillId="0" borderId="11" xfId="0" applyFont="1" applyBorder="1" applyAlignment="1">
      <alignment wrapText="1"/>
    </xf>
    <xf numFmtId="4" fontId="9" fillId="0" borderId="11" xfId="44" applyNumberFormat="1" applyFont="1" applyBorder="1" applyAlignment="1">
      <alignment/>
    </xf>
    <xf numFmtId="0" fontId="12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A4" sqref="A4:C4"/>
    </sheetView>
  </sheetViews>
  <sheetFormatPr defaultColWidth="9.140625" defaultRowHeight="12.75"/>
  <cols>
    <col min="1" max="1" width="22.421875" style="2" customWidth="1"/>
    <col min="2" max="2" width="9.8515625" style="3" customWidth="1"/>
    <col min="3" max="3" width="51.7109375" style="2" customWidth="1"/>
    <col min="4" max="4" width="13.8515625" style="2" customWidth="1"/>
    <col min="5" max="5" width="13.28125" style="2" customWidth="1"/>
    <col min="6" max="6" width="14.421875" style="2" customWidth="1"/>
    <col min="7" max="7" width="16.140625" style="2" customWidth="1"/>
    <col min="8" max="8" width="9.140625" style="2" customWidth="1"/>
    <col min="9" max="9" width="13.00390625" style="2" customWidth="1"/>
    <col min="10" max="16384" width="9.140625" style="2" customWidth="1"/>
  </cols>
  <sheetData>
    <row r="1" spans="1:7" ht="13.5">
      <c r="A1" s="98" t="s">
        <v>5</v>
      </c>
      <c r="B1" s="99"/>
      <c r="C1" s="99"/>
      <c r="D1" s="99"/>
      <c r="E1" s="99"/>
      <c r="F1" s="99"/>
      <c r="G1" s="99"/>
    </row>
    <row r="2" spans="1:7" ht="12.75">
      <c r="A2" s="99" t="s">
        <v>19</v>
      </c>
      <c r="B2" s="100"/>
      <c r="C2" s="100"/>
      <c r="D2" s="100"/>
      <c r="E2" s="100"/>
      <c r="F2" s="100"/>
      <c r="G2" s="100"/>
    </row>
    <row r="3" spans="1:7" ht="15">
      <c r="A3" s="101" t="s">
        <v>35</v>
      </c>
      <c r="B3" s="101"/>
      <c r="C3" s="101"/>
      <c r="D3" s="101"/>
      <c r="E3" s="101"/>
      <c r="F3" s="101"/>
      <c r="G3" s="101"/>
    </row>
    <row r="4" spans="1:7" ht="15.75" thickBot="1">
      <c r="A4" s="102"/>
      <c r="B4" s="102"/>
      <c r="C4" s="102"/>
      <c r="D4" s="47"/>
      <c r="E4" s="47"/>
      <c r="F4" s="47"/>
      <c r="G4" s="47"/>
    </row>
    <row r="5" spans="1:7" ht="42.75" customHeight="1" thickBot="1" thickTop="1">
      <c r="A5" s="47"/>
      <c r="B5" s="103" t="s">
        <v>16</v>
      </c>
      <c r="C5" s="104"/>
      <c r="D5" s="104"/>
      <c r="E5" s="104"/>
      <c r="F5" s="105"/>
      <c r="G5" s="48">
        <v>59897978</v>
      </c>
    </row>
    <row r="6" spans="1:7" ht="19.5" customHeight="1" thickBot="1" thickTop="1">
      <c r="A6" s="49"/>
      <c r="B6" s="50"/>
      <c r="C6" s="49"/>
      <c r="D6" s="51" t="s">
        <v>7</v>
      </c>
      <c r="E6" s="52" t="s">
        <v>8</v>
      </c>
      <c r="F6" s="52" t="s">
        <v>22</v>
      </c>
      <c r="G6" s="52" t="s">
        <v>23</v>
      </c>
    </row>
    <row r="7" spans="1:7" ht="64.5" customHeight="1" thickBot="1" thickTop="1">
      <c r="A7" s="53" t="s">
        <v>9</v>
      </c>
      <c r="B7" s="54"/>
      <c r="C7" s="53" t="s">
        <v>17</v>
      </c>
      <c r="D7" s="55" t="s">
        <v>10</v>
      </c>
      <c r="E7" s="55" t="s">
        <v>20</v>
      </c>
      <c r="F7" s="55" t="s">
        <v>25</v>
      </c>
      <c r="G7" s="56" t="s">
        <v>24</v>
      </c>
    </row>
    <row r="8" spans="1:9" ht="29.25" customHeight="1" thickTop="1">
      <c r="A8" s="57" t="s">
        <v>11</v>
      </c>
      <c r="B8" s="58"/>
      <c r="C8" s="59"/>
      <c r="D8" s="60">
        <f>G5</f>
        <v>59897978</v>
      </c>
      <c r="E8" s="61"/>
      <c r="F8" s="62"/>
      <c r="G8" s="63"/>
      <c r="I8" s="44"/>
    </row>
    <row r="9" spans="1:7" ht="57" customHeight="1">
      <c r="A9" s="95" t="s">
        <v>18</v>
      </c>
      <c r="B9" s="64" t="s">
        <v>7</v>
      </c>
      <c r="C9" s="65" t="s">
        <v>6</v>
      </c>
      <c r="D9" s="66"/>
      <c r="E9" s="67"/>
      <c r="F9" s="68"/>
      <c r="G9" s="69"/>
    </row>
    <row r="10" spans="1:9" ht="14.25" customHeight="1">
      <c r="A10" s="96"/>
      <c r="B10" s="64" t="s">
        <v>32</v>
      </c>
      <c r="C10" s="70" t="s">
        <v>12</v>
      </c>
      <c r="D10" s="71"/>
      <c r="E10" s="72">
        <v>27000000</v>
      </c>
      <c r="F10" s="73"/>
      <c r="G10" s="69"/>
      <c r="I10" s="42"/>
    </row>
    <row r="11" spans="1:9" ht="18" customHeight="1">
      <c r="A11" s="96"/>
      <c r="B11" s="64" t="s">
        <v>31</v>
      </c>
      <c r="C11" s="70" t="s">
        <v>13</v>
      </c>
      <c r="D11" s="71"/>
      <c r="E11" s="72">
        <v>12000000</v>
      </c>
      <c r="F11" s="73"/>
      <c r="G11" s="69"/>
      <c r="I11" s="42"/>
    </row>
    <row r="12" spans="1:9" ht="28.5" customHeight="1" thickBot="1">
      <c r="A12" s="96"/>
      <c r="B12" s="74" t="s">
        <v>30</v>
      </c>
      <c r="C12" s="75" t="s">
        <v>26</v>
      </c>
      <c r="D12" s="71"/>
      <c r="E12" s="76">
        <v>194000</v>
      </c>
      <c r="F12" s="77"/>
      <c r="G12" s="69"/>
      <c r="I12" s="42"/>
    </row>
    <row r="13" spans="1:9" ht="15.75" thickTop="1">
      <c r="A13" s="96"/>
      <c r="B13" s="74"/>
      <c r="C13" s="75" t="s">
        <v>4</v>
      </c>
      <c r="D13" s="71"/>
      <c r="E13" s="78"/>
      <c r="F13" s="79">
        <f>E10+E11+E12</f>
        <v>39194000</v>
      </c>
      <c r="G13" s="69"/>
      <c r="I13" s="42"/>
    </row>
    <row r="14" spans="1:9" ht="15">
      <c r="A14" s="96"/>
      <c r="B14" s="74"/>
      <c r="C14" s="75"/>
      <c r="D14" s="71"/>
      <c r="E14" s="72"/>
      <c r="F14" s="73"/>
      <c r="G14" s="69"/>
      <c r="I14" s="42"/>
    </row>
    <row r="15" spans="1:9" ht="15">
      <c r="A15" s="96"/>
      <c r="B15" s="74" t="s">
        <v>8</v>
      </c>
      <c r="C15" s="80" t="s">
        <v>0</v>
      </c>
      <c r="D15" s="81"/>
      <c r="E15" s="72"/>
      <c r="F15" s="82"/>
      <c r="G15" s="83"/>
      <c r="I15" s="42"/>
    </row>
    <row r="16" spans="1:9" ht="36.75" customHeight="1">
      <c r="A16" s="96"/>
      <c r="B16" s="64"/>
      <c r="C16" s="84"/>
      <c r="D16" s="81"/>
      <c r="E16" s="49"/>
      <c r="F16" s="85"/>
      <c r="G16" s="86"/>
      <c r="I16" s="42"/>
    </row>
    <row r="17" spans="1:9" ht="15">
      <c r="A17" s="96"/>
      <c r="B17" s="74" t="s">
        <v>29</v>
      </c>
      <c r="C17" s="75" t="s">
        <v>14</v>
      </c>
      <c r="D17" s="71"/>
      <c r="E17" s="72">
        <v>12000000</v>
      </c>
      <c r="F17" s="73"/>
      <c r="G17" s="69"/>
      <c r="I17" s="42"/>
    </row>
    <row r="18" spans="1:10" ht="15">
      <c r="A18" s="96"/>
      <c r="B18" s="74" t="s">
        <v>28</v>
      </c>
      <c r="C18" s="75" t="s">
        <v>1</v>
      </c>
      <c r="D18" s="71"/>
      <c r="E18" s="72">
        <v>320000</v>
      </c>
      <c r="F18" s="73"/>
      <c r="G18" s="69"/>
      <c r="I18" s="42"/>
      <c r="J18" s="43"/>
    </row>
    <row r="19" spans="1:9" ht="15">
      <c r="A19" s="96"/>
      <c r="B19" s="74" t="s">
        <v>27</v>
      </c>
      <c r="C19" s="75" t="s">
        <v>2</v>
      </c>
      <c r="D19" s="71"/>
      <c r="E19" s="72">
        <v>43000</v>
      </c>
      <c r="F19" s="73"/>
      <c r="G19" s="69"/>
      <c r="I19" s="42"/>
    </row>
    <row r="20" spans="1:9" ht="15.75" thickBot="1">
      <c r="A20" s="96"/>
      <c r="B20" s="74" t="s">
        <v>33</v>
      </c>
      <c r="C20" s="75" t="s">
        <v>3</v>
      </c>
      <c r="D20" s="71"/>
      <c r="E20" s="76">
        <v>247000</v>
      </c>
      <c r="F20" s="72"/>
      <c r="G20" s="69"/>
      <c r="I20" s="42"/>
    </row>
    <row r="21" spans="1:9" ht="15.75" thickTop="1">
      <c r="A21" s="97"/>
      <c r="B21" s="74"/>
      <c r="C21" s="75" t="s">
        <v>4</v>
      </c>
      <c r="D21" s="87"/>
      <c r="E21" s="78"/>
      <c r="F21" s="88">
        <f>E17+E18+E19+E20</f>
        <v>12610000</v>
      </c>
      <c r="G21" s="83"/>
      <c r="I21" s="42"/>
    </row>
    <row r="22" spans="1:9" ht="15">
      <c r="A22" s="89"/>
      <c r="B22" s="74"/>
      <c r="C22" s="75"/>
      <c r="D22" s="87"/>
      <c r="E22" s="72"/>
      <c r="F22" s="90"/>
      <c r="G22" s="83"/>
      <c r="I22" s="42"/>
    </row>
    <row r="23" spans="1:9" ht="24" customHeight="1">
      <c r="A23" s="91"/>
      <c r="B23" s="74"/>
      <c r="C23" s="70"/>
      <c r="D23" s="92"/>
      <c r="E23" s="72"/>
      <c r="F23" s="90"/>
      <c r="G23" s="83"/>
      <c r="I23" s="42"/>
    </row>
    <row r="24" spans="1:9" ht="24" customHeight="1">
      <c r="A24" s="91"/>
      <c r="B24" s="74"/>
      <c r="C24" s="93"/>
      <c r="D24" s="92"/>
      <c r="E24" s="94"/>
      <c r="F24" s="90"/>
      <c r="G24" s="83"/>
      <c r="I24" s="42"/>
    </row>
    <row r="25" spans="1:9" ht="12.75">
      <c r="A25" s="1" t="s">
        <v>21</v>
      </c>
      <c r="B25" s="6" t="s">
        <v>23</v>
      </c>
      <c r="C25" s="7" t="s">
        <v>34</v>
      </c>
      <c r="D25" s="28">
        <v>0</v>
      </c>
      <c r="E25" s="5"/>
      <c r="F25" s="15"/>
      <c r="G25" s="12"/>
      <c r="I25" s="42"/>
    </row>
    <row r="26" spans="1:9" ht="12.75">
      <c r="A26" s="1"/>
      <c r="B26" s="6"/>
      <c r="C26" s="7"/>
      <c r="D26" s="28"/>
      <c r="E26" s="5"/>
      <c r="F26" s="15"/>
      <c r="G26" s="12"/>
      <c r="I26" s="42"/>
    </row>
    <row r="27" spans="1:9" ht="12.75">
      <c r="A27" s="1"/>
      <c r="B27" s="6"/>
      <c r="C27" s="7"/>
      <c r="D27" s="28"/>
      <c r="E27" s="5"/>
      <c r="F27" s="15"/>
      <c r="G27" s="12"/>
      <c r="I27" s="42"/>
    </row>
    <row r="28" spans="1:9" ht="12.75">
      <c r="A28" s="1"/>
      <c r="B28" s="6"/>
      <c r="C28" s="7"/>
      <c r="D28" s="28"/>
      <c r="E28" s="5"/>
      <c r="F28" s="15"/>
      <c r="G28" s="12"/>
      <c r="I28" s="42"/>
    </row>
    <row r="29" spans="1:9" ht="13.5" thickBot="1">
      <c r="A29" s="1"/>
      <c r="B29" s="6"/>
      <c r="C29" s="7"/>
      <c r="D29" s="28"/>
      <c r="E29" s="8">
        <v>0</v>
      </c>
      <c r="F29" s="14">
        <v>0</v>
      </c>
      <c r="G29" s="12"/>
      <c r="I29" s="42"/>
    </row>
    <row r="30" spans="1:9" ht="13.5" thickTop="1">
      <c r="A30" s="16"/>
      <c r="B30" s="6"/>
      <c r="C30" s="7"/>
      <c r="D30" s="28"/>
      <c r="E30" s="18"/>
      <c r="F30" s="15"/>
      <c r="G30" s="12"/>
      <c r="I30" s="42"/>
    </row>
    <row r="31" spans="1:9" ht="13.5" thickBot="1">
      <c r="A31" s="16"/>
      <c r="B31" s="6"/>
      <c r="C31" s="19"/>
      <c r="D31" s="13"/>
      <c r="E31" s="20"/>
      <c r="F31" s="21"/>
      <c r="G31" s="22"/>
      <c r="I31" s="42"/>
    </row>
    <row r="32" spans="1:9" ht="13.5" thickTop="1">
      <c r="A32" s="23"/>
      <c r="B32" s="4"/>
      <c r="C32" s="7" t="s">
        <v>15</v>
      </c>
      <c r="D32" s="45">
        <f>SUM(D8:D31)</f>
        <v>59897978</v>
      </c>
      <c r="E32" s="9"/>
      <c r="F32" s="24">
        <f>SUM(F8:F31)</f>
        <v>51804000</v>
      </c>
      <c r="G32" s="46">
        <f>D32-F32</f>
        <v>8093978</v>
      </c>
      <c r="I32" s="42"/>
    </row>
    <row r="33" spans="1:9" ht="12.75">
      <c r="A33" s="25"/>
      <c r="B33" s="26"/>
      <c r="C33" s="27"/>
      <c r="D33" s="28"/>
      <c r="E33" s="14"/>
      <c r="F33" s="29"/>
      <c r="G33" s="30"/>
      <c r="I33" s="42"/>
    </row>
    <row r="34" spans="1:9" ht="12.75">
      <c r="A34" s="31"/>
      <c r="B34" s="26"/>
      <c r="C34" s="27"/>
      <c r="D34" s="11"/>
      <c r="E34" s="17"/>
      <c r="F34" s="10"/>
      <c r="G34" s="32"/>
      <c r="I34" s="42"/>
    </row>
    <row r="35" spans="1:9" ht="13.5" thickBot="1">
      <c r="A35" s="33"/>
      <c r="B35" s="34"/>
      <c r="C35" s="35"/>
      <c r="D35" s="36"/>
      <c r="E35" s="8"/>
      <c r="F35" s="37"/>
      <c r="G35" s="38"/>
      <c r="I35" s="42"/>
    </row>
    <row r="36" spans="1:7" ht="13.5" thickTop="1">
      <c r="A36" s="39"/>
      <c r="B36" s="40"/>
      <c r="C36" s="41"/>
      <c r="D36" s="41"/>
      <c r="E36" s="41"/>
      <c r="F36" s="41"/>
      <c r="G36" s="41"/>
    </row>
  </sheetData>
  <sheetProtection/>
  <mergeCells count="6">
    <mergeCell ref="A9:A21"/>
    <mergeCell ref="A1:G1"/>
    <mergeCell ref="A2:G2"/>
    <mergeCell ref="A3:G3"/>
    <mergeCell ref="A4:C4"/>
    <mergeCell ref="B5:F5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ottaviani</dc:creator>
  <cp:keywords/>
  <dc:description/>
  <cp:lastModifiedBy>Biancaneve Filesi</cp:lastModifiedBy>
  <cp:lastPrinted>2013-02-08T08:12:42Z</cp:lastPrinted>
  <dcterms:created xsi:type="dcterms:W3CDTF">2001-01-18T12:23:08Z</dcterms:created>
  <dcterms:modified xsi:type="dcterms:W3CDTF">2013-02-08T08:13:22Z</dcterms:modified>
  <cp:category/>
  <cp:version/>
  <cp:contentType/>
  <cp:contentStatus/>
</cp:coreProperties>
</file>