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5" activeTab="0"/>
  </bookViews>
  <sheets>
    <sheet name="FUA 201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<sst xmlns="http://schemas.openxmlformats.org/spreadsheetml/2006/main" count="42" uniqueCount="37">
  <si>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Accordo di produttività ed efficienza:</t>
  </si>
  <si>
    <t>Indennità di direzione di istituti non dirigenziali</t>
  </si>
  <si>
    <t>Indennità per direzioni di Uffici esportazione</t>
  </si>
  <si>
    <t>Indennità centralinisti non vedenti</t>
  </si>
  <si>
    <t>TOTALE</t>
  </si>
  <si>
    <t xml:space="preserve">                MINISTERO PER I BENI E LE ATTIVITA' CULTURALI</t>
  </si>
  <si>
    <t>"Progetto apertura quotidiana con orari ampliati anche nei giorni festivi dei musei, delle gallerie, dei monumenti, dei siti archeologici, degli archivi e delle biblioteche</t>
  </si>
  <si>
    <t>A</t>
  </si>
  <si>
    <t>B</t>
  </si>
  <si>
    <t>STANZIAMENTI</t>
  </si>
  <si>
    <t>importo stanziamenti</t>
  </si>
  <si>
    <t>INIZIALE  (Tabella 14)</t>
  </si>
  <si>
    <t>Indennità di turnazioni</t>
  </si>
  <si>
    <t>Indennità di produttività</t>
  </si>
  <si>
    <t>Indennità di  efficienza</t>
  </si>
  <si>
    <t>TOTALE COMPLESSIVO</t>
  </si>
  <si>
    <t xml:space="preserve">Cap. 2300 "Fondo unico di amministrazione per il miglioramento dell'efficacia e dell'efficienza dei servizi istituzionali" (importo assegnato da tabella 14) </t>
  </si>
  <si>
    <t xml:space="preserve">Denominazione progetti </t>
  </si>
  <si>
    <t>PARTE FISSA FUA</t>
  </si>
  <si>
    <t>ACCORDO COLLETTIVO INTEGRATIVO DI AMMINISTRAZIONE - SUL FONDO UNICO DI AMMINISTRAZIONE</t>
  </si>
  <si>
    <t>importo contrattato per singolo progetto</t>
  </si>
  <si>
    <t>PARTE VARIABILE FUA</t>
  </si>
  <si>
    <t>C</t>
  </si>
  <si>
    <t>D</t>
  </si>
  <si>
    <t xml:space="preserve">Importo residuo da contrattare                         (A - C)               </t>
  </si>
  <si>
    <t>Totale importo contrattato</t>
  </si>
  <si>
    <t>Indennità di posizione per direzioni di musei</t>
  </si>
  <si>
    <t>b.5)</t>
  </si>
  <si>
    <t>b.3)</t>
  </si>
  <si>
    <t>b.2)</t>
  </si>
  <si>
    <t>b.1)</t>
  </si>
  <si>
    <t>a.3)</t>
  </si>
  <si>
    <t>a.2)</t>
  </si>
  <si>
    <t>a.1)</t>
  </si>
  <si>
    <t xml:space="preserve">                ANNO FINANZIARIO 2011</t>
  </si>
  <si>
    <t xml:space="preserve"> Assestamento 2011 (pass 182/2011 -DLGS 165/2001 art. 40 c. 3)</t>
  </si>
  <si>
    <t>Progressione economiche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</si>
</sst>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#,##0.0"/>
    <numFmt numFmtId="175" formatCode="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double"/>
      <top style="double"/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7" fillId="0" borderId="11" xfId="45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1" fontId="6" fillId="0" borderId="0" xfId="46" applyNumberFormat="1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1" fontId="3" fillId="0" borderId="12" xfId="46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7" fillId="0" borderId="13" xfId="45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46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4" fontId="3" fillId="0" borderId="13" xfId="0" applyNumberFormat="1" applyFont="1" applyBorder="1" applyAlignment="1">
      <alignment wrapText="1"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46" applyNumberFormat="1" applyFont="1" applyBorder="1" applyAlignment="1">
      <alignment/>
    </xf>
    <xf numFmtId="0" fontId="6" fillId="0" borderId="13" xfId="0" applyFont="1" applyBorder="1" applyAlignment="1">
      <alignment wrapText="1"/>
    </xf>
    <xf numFmtId="4" fontId="6" fillId="0" borderId="13" xfId="0" applyNumberFormat="1" applyFont="1" applyBorder="1" applyAlignment="1">
      <alignment/>
    </xf>
    <xf numFmtId="4" fontId="6" fillId="0" borderId="13" xfId="46" applyNumberFormat="1" applyFont="1" applyBorder="1" applyAlignment="1">
      <alignment/>
    </xf>
    <xf numFmtId="4" fontId="6" fillId="0" borderId="14" xfId="46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3" xfId="0" applyFont="1" applyBorder="1" applyAlignment="1">
      <alignment/>
    </xf>
    <xf numFmtId="4" fontId="6" fillId="0" borderId="16" xfId="46" applyNumberFormat="1" applyFont="1" applyBorder="1" applyAlignment="1">
      <alignment/>
    </xf>
    <xf numFmtId="4" fontId="8" fillId="0" borderId="14" xfId="46" applyNumberFormat="1" applyFont="1" applyBorder="1" applyAlignment="1">
      <alignment/>
    </xf>
    <xf numFmtId="4" fontId="3" fillId="0" borderId="17" xfId="46" applyNumberFormat="1" applyFont="1" applyBorder="1" applyAlignment="1">
      <alignment/>
    </xf>
    <xf numFmtId="4" fontId="3" fillId="0" borderId="14" xfId="46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6" fillId="0" borderId="18" xfId="46" applyNumberFormat="1" applyFont="1" applyBorder="1" applyAlignment="1">
      <alignment/>
    </xf>
    <xf numFmtId="4" fontId="6" fillId="0" borderId="19" xfId="46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4" fontId="3" fillId="0" borderId="14" xfId="46" applyNumberFormat="1" applyFont="1" applyFill="1" applyBorder="1" applyAlignment="1">
      <alignment vertical="center"/>
    </xf>
    <xf numFmtId="4" fontId="6" fillId="0" borderId="15" xfId="46" applyNumberFormat="1" applyFont="1" applyBorder="1" applyAlignment="1">
      <alignment vertical="center"/>
    </xf>
    <xf numFmtId="4" fontId="6" fillId="0" borderId="20" xfId="0" applyNumberFormat="1" applyFont="1" applyBorder="1" applyAlignment="1">
      <alignment/>
    </xf>
    <xf numFmtId="4" fontId="3" fillId="0" borderId="20" xfId="46" applyNumberFormat="1" applyFont="1" applyBorder="1" applyAlignment="1">
      <alignment/>
    </xf>
    <xf numFmtId="0" fontId="6" fillId="0" borderId="21" xfId="0" applyFont="1" applyBorder="1" applyAlignment="1">
      <alignment/>
    </xf>
    <xf numFmtId="4" fontId="6" fillId="0" borderId="20" xfId="46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3" xfId="0" applyFont="1" applyBorder="1" applyAlignment="1">
      <alignment wrapText="1"/>
    </xf>
    <xf numFmtId="4" fontId="7" fillId="0" borderId="20" xfId="0" applyNumberFormat="1" applyFont="1" applyBorder="1" applyAlignment="1">
      <alignment/>
    </xf>
    <xf numFmtId="4" fontId="3" fillId="0" borderId="13" xfId="46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" fontId="6" fillId="0" borderId="17" xfId="46" applyNumberFormat="1" applyFont="1" applyBorder="1" applyAlignment="1">
      <alignment/>
    </xf>
    <xf numFmtId="0" fontId="6" fillId="0" borderId="0" xfId="0" applyFont="1" applyAlignment="1">
      <alignment wrapText="1"/>
    </xf>
    <xf numFmtId="4" fontId="6" fillId="0" borderId="22" xfId="0" applyNumberFormat="1" applyFont="1" applyBorder="1" applyAlignment="1">
      <alignment/>
    </xf>
    <xf numFmtId="4" fontId="3" fillId="0" borderId="16" xfId="46" applyNumberFormat="1" applyFont="1" applyBorder="1" applyAlignment="1">
      <alignment/>
    </xf>
    <xf numFmtId="4" fontId="6" fillId="0" borderId="23" xfId="46" applyNumberFormat="1" applyFont="1" applyBorder="1" applyAlignment="1">
      <alignment/>
    </xf>
    <xf numFmtId="0" fontId="3" fillId="0" borderId="10" xfId="0" applyFont="1" applyBorder="1" applyAlignment="1">
      <alignment/>
    </xf>
    <xf numFmtId="4" fontId="7" fillId="0" borderId="24" xfId="45" applyNumberFormat="1" applyFont="1" applyBorder="1" applyAlignment="1">
      <alignment horizontal="center" vertical="center" wrapText="1"/>
    </xf>
    <xf numFmtId="4" fontId="3" fillId="0" borderId="25" xfId="46" applyNumberFormat="1" applyFont="1" applyBorder="1" applyAlignment="1">
      <alignment/>
    </xf>
    <xf numFmtId="4" fontId="7" fillId="0" borderId="26" xfId="46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18" xfId="46" applyNumberFormat="1" applyFont="1" applyBorder="1" applyAlignment="1">
      <alignment/>
    </xf>
    <xf numFmtId="4" fontId="3" fillId="0" borderId="19" xfId="46" applyNumberFormat="1" applyFont="1" applyBorder="1" applyAlignment="1">
      <alignment/>
    </xf>
    <xf numFmtId="0" fontId="6" fillId="0" borderId="27" xfId="0" applyFont="1" applyBorder="1" applyAlignment="1">
      <alignment/>
    </xf>
    <xf numFmtId="4" fontId="3" fillId="0" borderId="15" xfId="46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6" fillId="0" borderId="29" xfId="46" applyNumberFormat="1" applyFont="1" applyBorder="1" applyAlignment="1">
      <alignment/>
    </xf>
    <xf numFmtId="4" fontId="3" fillId="0" borderId="23" xfId="46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B7">
      <selection activeCell="I21" sqref="I21"/>
    </sheetView>
  </sheetViews>
  <sheetFormatPr defaultColWidth="9.140625" defaultRowHeight="12.75"/>
  <cols>
    <col min="1" max="1" width="22.421875" style="4" customWidth="1"/>
    <col min="2" max="2" width="9.8515625" style="7" customWidth="1"/>
    <col min="3" max="3" width="51.7109375" style="4" customWidth="1"/>
    <col min="4" max="4" width="13.8515625" style="4" customWidth="1"/>
    <col min="5" max="5" width="13.28125" style="4" customWidth="1"/>
    <col min="6" max="6" width="14.421875" style="4" customWidth="1"/>
    <col min="7" max="7" width="16.140625" style="4" customWidth="1"/>
    <col min="8" max="16384" width="9.140625" style="4" customWidth="1"/>
  </cols>
  <sheetData>
    <row r="1" spans="1:7" ht="13.5">
      <c r="A1" s="80" t="s">
        <v>5</v>
      </c>
      <c r="B1" s="81"/>
      <c r="C1" s="81"/>
      <c r="D1" s="81"/>
      <c r="E1" s="81"/>
      <c r="F1" s="81"/>
      <c r="G1" s="81"/>
    </row>
    <row r="2" spans="1:7" ht="12.75">
      <c r="A2" s="81" t="s">
        <v>19</v>
      </c>
      <c r="B2" s="82"/>
      <c r="C2" s="82"/>
      <c r="D2" s="82"/>
      <c r="E2" s="82"/>
      <c r="F2" s="82"/>
      <c r="G2" s="82"/>
    </row>
    <row r="3" spans="1:7" ht="13.5">
      <c r="A3" s="80" t="s">
        <v>34</v>
      </c>
      <c r="B3" s="80"/>
      <c r="C3" s="80"/>
      <c r="D3" s="80"/>
      <c r="E3" s="80"/>
      <c r="F3" s="80"/>
      <c r="G3" s="80"/>
    </row>
    <row r="4" spans="1:7" ht="13.5" thickBot="1">
      <c r="A4" s="81"/>
      <c r="B4" s="81"/>
      <c r="C4" s="81"/>
      <c r="D4" s="3"/>
      <c r="E4" s="3"/>
      <c r="F4" s="3"/>
      <c r="G4" s="3"/>
    </row>
    <row r="5" spans="1:7" ht="42.75" customHeight="1" thickBot="1" thickTop="1">
      <c r="A5" s="3"/>
      <c r="B5" s="83" t="s">
        <v>16</v>
      </c>
      <c r="C5" s="84"/>
      <c r="D5" s="84"/>
      <c r="E5" s="84"/>
      <c r="F5" s="85"/>
      <c r="G5" s="6">
        <v>74477670</v>
      </c>
    </row>
    <row r="6" spans="4:7" ht="19.5" customHeight="1" thickBot="1" thickTop="1">
      <c r="D6" s="5" t="s">
        <v>7</v>
      </c>
      <c r="E6" s="8" t="s">
        <v>8</v>
      </c>
      <c r="F6" s="8" t="s">
        <v>22</v>
      </c>
      <c r="G6" s="8" t="s">
        <v>23</v>
      </c>
    </row>
    <row r="7" spans="1:7" ht="64.5" customHeight="1" thickBot="1" thickTop="1">
      <c r="A7" s="9" t="s">
        <v>9</v>
      </c>
      <c r="B7" s="10"/>
      <c r="C7" s="9" t="s">
        <v>17</v>
      </c>
      <c r="D7" s="11" t="s">
        <v>10</v>
      </c>
      <c r="E7" s="11" t="s">
        <v>20</v>
      </c>
      <c r="F7" s="11" t="s">
        <v>25</v>
      </c>
      <c r="G7" s="12" t="s">
        <v>24</v>
      </c>
    </row>
    <row r="8" spans="1:7" ht="29.25" customHeight="1" thickTop="1">
      <c r="A8" s="2" t="s">
        <v>11</v>
      </c>
      <c r="B8" s="13"/>
      <c r="C8" s="14"/>
      <c r="D8" s="15">
        <f>G5</f>
        <v>74477670</v>
      </c>
      <c r="E8" s="16"/>
      <c r="F8" s="17"/>
      <c r="G8" s="18"/>
    </row>
    <row r="9" spans="1:7" ht="57" customHeight="1">
      <c r="A9" s="77" t="s">
        <v>18</v>
      </c>
      <c r="B9" s="19" t="s">
        <v>7</v>
      </c>
      <c r="C9" s="20" t="s">
        <v>6</v>
      </c>
      <c r="D9" s="21"/>
      <c r="E9" s="22"/>
      <c r="F9" s="23"/>
      <c r="G9" s="24"/>
    </row>
    <row r="10" spans="1:7" ht="14.25" customHeight="1">
      <c r="A10" s="78"/>
      <c r="B10" s="19" t="s">
        <v>33</v>
      </c>
      <c r="C10" s="25" t="s">
        <v>12</v>
      </c>
      <c r="D10" s="26"/>
      <c r="E10" s="27">
        <v>27000000</v>
      </c>
      <c r="F10" s="28"/>
      <c r="G10" s="24"/>
    </row>
    <row r="11" spans="1:7" ht="18" customHeight="1">
      <c r="A11" s="78"/>
      <c r="B11" s="19" t="s">
        <v>32</v>
      </c>
      <c r="C11" s="25" t="s">
        <v>13</v>
      </c>
      <c r="D11" s="26"/>
      <c r="E11" s="27">
        <v>13771000</v>
      </c>
      <c r="F11" s="28"/>
      <c r="G11" s="24"/>
    </row>
    <row r="12" spans="1:7" ht="28.5" customHeight="1" thickBot="1">
      <c r="A12" s="78"/>
      <c r="B12" s="29" t="s">
        <v>31</v>
      </c>
      <c r="C12" s="30" t="s">
        <v>26</v>
      </c>
      <c r="D12" s="26"/>
      <c r="E12" s="31">
        <v>120000</v>
      </c>
      <c r="F12" s="32"/>
      <c r="G12" s="24"/>
    </row>
    <row r="13" spans="1:7" ht="13.5" thickTop="1">
      <c r="A13" s="78"/>
      <c r="B13" s="29"/>
      <c r="C13" s="30" t="s">
        <v>4</v>
      </c>
      <c r="D13" s="26"/>
      <c r="E13" s="33"/>
      <c r="F13" s="34">
        <f>E10+E11+E12</f>
        <v>40891000</v>
      </c>
      <c r="G13" s="24"/>
    </row>
    <row r="14" spans="1:7" ht="12.75">
      <c r="A14" s="78"/>
      <c r="B14" s="29"/>
      <c r="C14" s="30"/>
      <c r="D14" s="26"/>
      <c r="E14" s="27"/>
      <c r="F14" s="28"/>
      <c r="G14" s="24"/>
    </row>
    <row r="15" spans="1:7" ht="12.75">
      <c r="A15" s="78"/>
      <c r="B15" s="29" t="s">
        <v>8</v>
      </c>
      <c r="C15" s="35" t="s">
        <v>0</v>
      </c>
      <c r="D15" s="36"/>
      <c r="E15" s="27"/>
      <c r="F15" s="37"/>
      <c r="G15" s="38"/>
    </row>
    <row r="16" spans="1:7" ht="36.75" customHeight="1">
      <c r="A16" s="78"/>
      <c r="B16" s="19"/>
      <c r="C16" s="39"/>
      <c r="D16" s="36"/>
      <c r="F16" s="40"/>
      <c r="G16" s="41"/>
    </row>
    <row r="17" spans="1:7" ht="12.75">
      <c r="A17" s="78"/>
      <c r="B17" s="29" t="s">
        <v>30</v>
      </c>
      <c r="C17" s="30" t="s">
        <v>14</v>
      </c>
      <c r="D17" s="26"/>
      <c r="E17" s="27">
        <v>15672000</v>
      </c>
      <c r="F17" s="28"/>
      <c r="G17" s="24"/>
    </row>
    <row r="18" spans="1:7" ht="12.75">
      <c r="A18" s="78"/>
      <c r="B18" s="29" t="s">
        <v>29</v>
      </c>
      <c r="C18" s="30" t="s">
        <v>1</v>
      </c>
      <c r="D18" s="26"/>
      <c r="E18" s="27">
        <v>190000</v>
      </c>
      <c r="F18" s="28"/>
      <c r="G18" s="24"/>
    </row>
    <row r="19" spans="1:7" ht="12.75">
      <c r="A19" s="78"/>
      <c r="B19" s="29" t="s">
        <v>28</v>
      </c>
      <c r="C19" s="30" t="s">
        <v>2</v>
      </c>
      <c r="D19" s="26"/>
      <c r="E19" s="27">
        <v>34000</v>
      </c>
      <c r="F19" s="28"/>
      <c r="G19" s="24"/>
    </row>
    <row r="20" spans="1:7" ht="13.5" thickBot="1">
      <c r="A20" s="78"/>
      <c r="B20" s="29" t="s">
        <v>27</v>
      </c>
      <c r="C20" s="30" t="s">
        <v>3</v>
      </c>
      <c r="D20" s="26"/>
      <c r="E20" s="31">
        <v>235000</v>
      </c>
      <c r="F20" s="27"/>
      <c r="G20" s="24"/>
    </row>
    <row r="21" spans="1:7" ht="13.5" thickTop="1">
      <c r="A21" s="79"/>
      <c r="B21" s="29"/>
      <c r="C21" s="30" t="s">
        <v>4</v>
      </c>
      <c r="D21" s="42"/>
      <c r="E21" s="33"/>
      <c r="F21" s="43">
        <f>E17+E18+E19+E20</f>
        <v>16131000</v>
      </c>
      <c r="G21" s="38"/>
    </row>
    <row r="22" spans="1:7" ht="12.75">
      <c r="A22" s="44"/>
      <c r="B22" s="29"/>
      <c r="C22" s="30"/>
      <c r="D22" s="42"/>
      <c r="E22" s="27"/>
      <c r="F22" s="45"/>
      <c r="G22" s="38"/>
    </row>
    <row r="23" spans="1:7" ht="24" customHeight="1">
      <c r="A23" s="46"/>
      <c r="B23" s="29"/>
      <c r="C23" s="47"/>
      <c r="D23" s="48">
        <v>0</v>
      </c>
      <c r="E23" s="49"/>
      <c r="F23" s="45"/>
      <c r="G23" s="38"/>
    </row>
    <row r="24" spans="1:7" ht="12.75">
      <c r="A24" s="1" t="s">
        <v>21</v>
      </c>
      <c r="B24" s="29" t="s">
        <v>22</v>
      </c>
      <c r="C24" s="30" t="s">
        <v>36</v>
      </c>
      <c r="D24" s="50"/>
      <c r="E24" s="27">
        <v>12981840</v>
      </c>
      <c r="F24" s="27">
        <v>12981840</v>
      </c>
      <c r="G24" s="38"/>
    </row>
    <row r="25" spans="1:7" ht="12.75">
      <c r="A25" s="1"/>
      <c r="B25" s="29"/>
      <c r="C25" s="30"/>
      <c r="D25" s="50"/>
      <c r="E25" s="27"/>
      <c r="F25" s="45"/>
      <c r="G25" s="38"/>
    </row>
    <row r="26" spans="1:7" ht="12.75">
      <c r="A26" s="1"/>
      <c r="B26" s="29"/>
      <c r="C26" s="30"/>
      <c r="D26" s="50"/>
      <c r="E26" s="27"/>
      <c r="F26" s="45"/>
      <c r="G26" s="38"/>
    </row>
    <row r="27" spans="1:7" ht="12.75">
      <c r="A27" s="1"/>
      <c r="B27" s="29" t="s">
        <v>23</v>
      </c>
      <c r="C27" s="30" t="s">
        <v>35</v>
      </c>
      <c r="D27" s="50">
        <v>-2170384</v>
      </c>
      <c r="E27" s="27"/>
      <c r="F27" s="45"/>
      <c r="G27" s="38"/>
    </row>
    <row r="28" spans="1:7" ht="13.5" thickBot="1">
      <c r="A28" s="1"/>
      <c r="B28" s="29"/>
      <c r="C28" s="30"/>
      <c r="D28" s="50"/>
      <c r="E28" s="31">
        <v>0</v>
      </c>
      <c r="F28" s="43">
        <v>0</v>
      </c>
      <c r="G28" s="38"/>
    </row>
    <row r="29" spans="1:7" ht="13.5" thickTop="1">
      <c r="A29" s="46"/>
      <c r="B29" s="29"/>
      <c r="C29" s="30"/>
      <c r="D29" s="48"/>
      <c r="E29" s="51"/>
      <c r="F29" s="45"/>
      <c r="G29" s="38"/>
    </row>
    <row r="30" spans="1:7" ht="13.5" thickBot="1">
      <c r="A30" s="46"/>
      <c r="B30" s="29"/>
      <c r="C30" s="52"/>
      <c r="D30" s="42"/>
      <c r="E30" s="53"/>
      <c r="F30" s="54"/>
      <c r="G30" s="55"/>
    </row>
    <row r="31" spans="1:7" ht="13.5" thickTop="1">
      <c r="A31" s="56"/>
      <c r="B31" s="13"/>
      <c r="C31" s="30" t="s">
        <v>15</v>
      </c>
      <c r="D31" s="57">
        <f>SUM(D8:D30)</f>
        <v>72307286</v>
      </c>
      <c r="E31" s="33"/>
      <c r="F31" s="58">
        <f>SUM(F8:F30)</f>
        <v>70003840</v>
      </c>
      <c r="G31" s="59">
        <f>D31-F31</f>
        <v>2303446</v>
      </c>
    </row>
    <row r="32" spans="1:7" ht="12.75">
      <c r="A32" s="60"/>
      <c r="B32" s="61"/>
      <c r="C32" s="62"/>
      <c r="D32" s="63"/>
      <c r="E32" s="43"/>
      <c r="F32" s="64"/>
      <c r="G32" s="65"/>
    </row>
    <row r="33" spans="1:7" ht="12.75">
      <c r="A33" s="66"/>
      <c r="B33" s="61"/>
      <c r="C33" s="62"/>
      <c r="D33" s="36"/>
      <c r="E33" s="49"/>
      <c r="F33" s="34"/>
      <c r="G33" s="67"/>
    </row>
    <row r="34" spans="1:7" ht="13.5" thickBot="1">
      <c r="A34" s="68"/>
      <c r="B34" s="69"/>
      <c r="C34" s="70"/>
      <c r="D34" s="71"/>
      <c r="E34" s="31"/>
      <c r="F34" s="72"/>
      <c r="G34" s="73"/>
    </row>
    <row r="35" spans="1:7" ht="13.5" thickTop="1">
      <c r="A35" s="74"/>
      <c r="B35" s="75"/>
      <c r="C35" s="76"/>
      <c r="D35" s="76"/>
      <c r="E35" s="76"/>
      <c r="F35" s="76"/>
      <c r="G35" s="76"/>
    </row>
  </sheetData>
  <sheetProtection/>
  <mergeCells count="6">
    <mergeCell ref="A9:A21"/>
    <mergeCell ref="A1:G1"/>
    <mergeCell ref="A2:G2"/>
    <mergeCell ref="A3:G3"/>
    <mergeCell ref="A4:C4"/>
    <mergeCell ref="B5:F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ottaviani</dc:creator>
  <cp:keywords/>
  <dc:description/>
  <cp:lastModifiedBy>antonioparente</cp:lastModifiedBy>
  <cp:lastPrinted>2011-02-10T11:06:21Z</cp:lastPrinted>
  <dcterms:created xsi:type="dcterms:W3CDTF">2001-01-18T12:23:08Z</dcterms:created>
  <dcterms:modified xsi:type="dcterms:W3CDTF">2011-12-15T18:08:10Z</dcterms:modified>
  <cp:category/>
  <cp:version/>
  <cp:contentType/>
  <cp:contentStatus/>
</cp:coreProperties>
</file>